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Malik UG\Advising Materials\Planning Sheets\"/>
    </mc:Choice>
  </mc:AlternateContent>
  <xr:revisionPtr revIDLastSave="0" documentId="8_{B899E5A2-6E16-43A7-AA8B-EC8A68F561B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4 yr plan" sheetId="1" r:id="rId1"/>
    <sheet name="All requiremen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" l="1"/>
  <c r="F29" i="1" l="1"/>
  <c r="C29" i="1"/>
  <c r="F11" i="1" l="1"/>
  <c r="C11" i="1" l="1"/>
  <c r="C20" i="1"/>
  <c r="F20" i="1"/>
  <c r="F37" i="1"/>
  <c r="C37" i="1"/>
  <c r="F39" i="1" l="1"/>
</calcChain>
</file>

<file path=xl/sharedStrings.xml><?xml version="1.0" encoding="utf-8"?>
<sst xmlns="http://schemas.openxmlformats.org/spreadsheetml/2006/main" count="176" uniqueCount="147">
  <si>
    <t>Credits</t>
  </si>
  <si>
    <t>Prob/Stat</t>
  </si>
  <si>
    <t>Intermediate Programming</t>
  </si>
  <si>
    <t>Calc III</t>
  </si>
  <si>
    <t>Data Structures</t>
  </si>
  <si>
    <t>Basic Science Elective (N)</t>
  </si>
  <si>
    <t>ECE Elective</t>
  </si>
  <si>
    <t xml:space="preserve">Total                                                                                                   126                               </t>
  </si>
  <si>
    <t>Mastering Electronics Lab</t>
  </si>
  <si>
    <t>Computer Systems Funadamentals **</t>
  </si>
  <si>
    <t>Bold - Required</t>
  </si>
  <si>
    <t>Fall 2</t>
  </si>
  <si>
    <t>Spring 2</t>
  </si>
  <si>
    <t>Fall 1</t>
  </si>
  <si>
    <t>Spring 1</t>
  </si>
  <si>
    <t>Fall 4</t>
  </si>
  <si>
    <t>Spring 4</t>
  </si>
  <si>
    <t xml:space="preserve">ECE Elective </t>
  </si>
  <si>
    <t>CS Elective</t>
  </si>
  <si>
    <t>Gateway Computing: Python</t>
  </si>
  <si>
    <t>Calc II</t>
  </si>
  <si>
    <t>Physics I</t>
  </si>
  <si>
    <t>Chemistry I</t>
  </si>
  <si>
    <t>Math Elective</t>
  </si>
  <si>
    <r>
      <t xml:space="preserve"> </t>
    </r>
    <r>
      <rPr>
        <b/>
        <sz val="11"/>
        <rFont val="Calibri"/>
        <family val="2"/>
        <scheme val="minor"/>
      </rPr>
      <t>Physics II</t>
    </r>
  </si>
  <si>
    <t>Course #</t>
  </si>
  <si>
    <t>AS.110.109</t>
  </si>
  <si>
    <t>AS.171.101 or 107</t>
  </si>
  <si>
    <t>AS.173.111</t>
  </si>
  <si>
    <t>EN.520.137</t>
  </si>
  <si>
    <t>EN.500.113</t>
  </si>
  <si>
    <t>EN.601.220</t>
  </si>
  <si>
    <t>AS.171.102 or 108</t>
  </si>
  <si>
    <t>AS.173.112</t>
  </si>
  <si>
    <t>EN.520.142</t>
  </si>
  <si>
    <t>AS.110.202 or 211</t>
  </si>
  <si>
    <t>EN.520.230</t>
  </si>
  <si>
    <t>EN.520.231</t>
  </si>
  <si>
    <t>EN.601.229</t>
  </si>
  <si>
    <t>EN.601.226</t>
  </si>
  <si>
    <t>EN.520.216</t>
  </si>
  <si>
    <t>EN.520.214</t>
  </si>
  <si>
    <t>EN.520.349</t>
  </si>
  <si>
    <t>AS.030.101</t>
  </si>
  <si>
    <t>EN.500.132</t>
  </si>
  <si>
    <t>REV.</t>
  </si>
  <si>
    <t>Fall 3</t>
  </si>
  <si>
    <t>Spring 3</t>
  </si>
  <si>
    <t xml:space="preserve">Adv ECE Lab 1 </t>
  </si>
  <si>
    <t>Microprocessor Lab</t>
  </si>
  <si>
    <t>Intro to Mechatronics</t>
  </si>
  <si>
    <t>Intro to VLSI</t>
  </si>
  <si>
    <t>Signals and Systems &amp; Lab</t>
  </si>
  <si>
    <t>Mastering Electronics</t>
  </si>
  <si>
    <t>Physics II Lab</t>
  </si>
  <si>
    <t>Digital Systems Fundamentals</t>
  </si>
  <si>
    <t>Physics I Lab</t>
  </si>
  <si>
    <t>Intro to ECE &amp; Seminar</t>
  </si>
  <si>
    <t xml:space="preserve">EN.553.171/EN.601.230 </t>
  </si>
  <si>
    <t>Discrete Math OR Linear Algebra and Differential Equations*</t>
  </si>
  <si>
    <t xml:space="preserve">* If student uses EN.601.230 to fulfill Discrete Math requirement, it can only count towards the Q distribution requirement. </t>
  </si>
  <si>
    <t>Linear Algebra OR Linear Algebra and Differential Equations OR Linear Algebra for Data Science</t>
  </si>
  <si>
    <t>EN.661.315</t>
  </si>
  <si>
    <t>Culture of the Engineering Profession*</t>
  </si>
  <si>
    <t>EN.553.311 or 420</t>
  </si>
  <si>
    <t>EN.520.241</t>
  </si>
  <si>
    <t>Completed</t>
  </si>
  <si>
    <t>In progress</t>
  </si>
  <si>
    <t>Waived</t>
  </si>
  <si>
    <t>Total Required</t>
  </si>
  <si>
    <t>Total 126 credits</t>
  </si>
  <si>
    <t>Calc. II</t>
  </si>
  <si>
    <t>Q Elective</t>
  </si>
  <si>
    <t>Physics II</t>
  </si>
  <si>
    <t>Chemistry</t>
  </si>
  <si>
    <t>Writing Intensive #1</t>
  </si>
  <si>
    <t>Writing Intensive #2</t>
  </si>
  <si>
    <t>Breadth Depth 1</t>
  </si>
  <si>
    <t>Breadth Depth 2</t>
  </si>
  <si>
    <t>Breadth Depth 3</t>
  </si>
  <si>
    <t>CE Degree Checklist</t>
  </si>
  <si>
    <t>EN.601.229**</t>
  </si>
  <si>
    <t>EN.520.225**</t>
  </si>
  <si>
    <t>4 Advanced Labs?</t>
  </si>
  <si>
    <t>Are they also being counted as Advanced Labs?</t>
  </si>
  <si>
    <t>√ Requirement Completed/Credits Received</t>
  </si>
  <si>
    <t xml:space="preserve">Name: </t>
  </si>
  <si>
    <t>Writing Intensive (6 cr, graded)</t>
  </si>
  <si>
    <t xml:space="preserve">Topic: </t>
  </si>
  <si>
    <t>Is at least 1 class at a 300 or 400 level?</t>
  </si>
  <si>
    <t>Are all classes 3 credits or more?</t>
  </si>
  <si>
    <t>Are 2 from CS/ECE?</t>
  </si>
  <si>
    <t>H/S (18 credits)</t>
  </si>
  <si>
    <t>EN.520.123 or EN.553.385</t>
  </si>
  <si>
    <t>Either 520.225 or EN.601.229 must be completed, not both.</t>
  </si>
  <si>
    <t>Grade of C- or better in both classes?</t>
  </si>
  <si>
    <t>Calc. III or Multivariable Calculus</t>
  </si>
  <si>
    <t>Electives</t>
  </si>
  <si>
    <t>#</t>
  </si>
  <si>
    <t>Name</t>
  </si>
  <si>
    <t>Credit</t>
  </si>
  <si>
    <t>Planned</t>
  </si>
  <si>
    <t xml:space="preserve">Discrete: EN.553.171 or EN.601.230 </t>
  </si>
  <si>
    <t>Linear Algebra: 110.201 or 553.291 or 553.295</t>
  </si>
  <si>
    <t xml:space="preserve">Prob/Stat: EN.553.311 or EN.553.420 </t>
  </si>
  <si>
    <t>N Electives to reach 16 credits</t>
  </si>
  <si>
    <t>Select "Yes" if the Requirement has been completed, and "No" if it has not been fulfilled. For individual requirements select √ or X or waived. Record any pertinent notes in the column on the right.</t>
  </si>
  <si>
    <t>** Computer System Fundamentals EN.601.229 or Advanced Digital Systems EN.520.225. Will need additional CS Electives to reach 15 cr. min.  if EN.520.225 is taken.</t>
  </si>
  <si>
    <t>Non-ECE Engineering Elective 1#</t>
  </si>
  <si>
    <t>Non-ECE Engineering Elective 2#</t>
  </si>
  <si>
    <t>1-2 additional credits with a N designation needed to make up for waived physics labs.</t>
  </si>
  <si>
    <t>Notes/Substitutions</t>
  </si>
  <si>
    <t xml:space="preserve">Gateway Python is recommended for ECE courses, and Bootcamp: Java is recommended before taking Intermediate Programming. </t>
  </si>
  <si>
    <t xml:space="preserve">If you are a senior, have you applied for graduation? </t>
  </si>
  <si>
    <t xml:space="preserve">Which courses are being reserved for use towards an ECE MSE? If you are completing a MS in a different department, please note that here, as well. </t>
  </si>
  <si>
    <t>42 ECE/CS (Graded)</t>
  </si>
  <si>
    <t>CS (15 cr. min, graded)</t>
  </si>
  <si>
    <t>ECE (15 cr. min, graded)</t>
  </si>
  <si>
    <t>ECE/CS Electives (12 cr., graded)</t>
  </si>
  <si>
    <t>6 credits of "Other Eng." (Graded)</t>
  </si>
  <si>
    <t>Q  (24 credits, graded)</t>
  </si>
  <si>
    <t>N (16 credits, graded)</t>
  </si>
  <si>
    <t>Ethics (Graded)</t>
  </si>
  <si>
    <t xml:space="preserve">3 H/S courses: Breadth/Depth </t>
  </si>
  <si>
    <t>Should be included above in H/S.</t>
  </si>
  <si>
    <t>If your ethics or writing intensive courses has an H or S designation, you should list above and count towards the 18 credit requirement.</t>
  </si>
  <si>
    <t>Cannot include any Intro. Computing courses with N designations.</t>
  </si>
  <si>
    <t>Cannot come from AMS, Gen. Eng., or CLE.</t>
  </si>
  <si>
    <t xml:space="preserve">Note the classes here. </t>
  </si>
  <si>
    <t>Recommended, not required</t>
  </si>
  <si>
    <t>AS.210.268</t>
  </si>
  <si>
    <t xml:space="preserve">H&amp;S 1: </t>
  </si>
  <si>
    <t xml:space="preserve">H&amp;S 2: </t>
  </si>
  <si>
    <t>H&amp;S 4</t>
  </si>
  <si>
    <t>H&amp;S 6</t>
  </si>
  <si>
    <t xml:space="preserve">H&amp;S 5: </t>
  </si>
  <si>
    <t>2024 - 2025 CE Planning Page</t>
  </si>
  <si>
    <t>FYS</t>
  </si>
  <si>
    <t>1-2</t>
  </si>
  <si>
    <t>Bootcamp: Java</t>
  </si>
  <si>
    <t>110.201   553.295</t>
  </si>
  <si>
    <t>Registered</t>
  </si>
  <si>
    <t>In-progress (used once the semester starts and registration for the next semester opens)</t>
  </si>
  <si>
    <t>Attention Required</t>
  </si>
  <si>
    <t>EN.520.498</t>
  </si>
  <si>
    <t>Adv Lab 2 #</t>
  </si>
  <si>
    <t>EN.520.499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</si>
</sst>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;###0"/>
    <numFmt numFmtId="165" formatCode="0.000"/>
  </numFmts>
  <fonts count="26" x14ac:knownFonts="1">
    <font>
      <sz val="10"/>
      <color rgb="FF000000"/>
      <name val="Times New Roman"/>
      <charset val="204"/>
    </font>
    <font>
      <b/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Times New Roman"/>
      <family val="1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sz val="16"/>
      <color rgb="FF000000"/>
      <name val="Calibri"/>
      <family val="2"/>
    </font>
    <font>
      <i/>
      <sz val="16"/>
      <color rgb="FF000000"/>
      <name val="Times New Roman"/>
      <family val="1"/>
    </font>
    <font>
      <b/>
      <sz val="14"/>
      <color rgb="FF000000"/>
      <name val="Calibri"/>
      <family val="2"/>
      <scheme val="minor"/>
    </font>
    <font>
      <b/>
      <sz val="12"/>
      <name val="Times New Roman"/>
      <family val="1"/>
    </font>
    <font>
      <b/>
      <i/>
      <sz val="1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color rgb="FF000000"/>
      <name val="Times New Roman"/>
      <family val="1"/>
    </font>
    <font>
      <i/>
      <sz val="10"/>
      <color rgb="FF000000"/>
      <name val="Times New Roman"/>
      <family val="1"/>
    </font>
    <font>
      <i/>
      <sz val="11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16">
    <xf numFmtId="0" fontId="0" fillId="0" borderId="0" xfId="0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3" fillId="2" borderId="1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vertical="top"/>
    </xf>
    <xf numFmtId="0" fontId="13" fillId="2" borderId="4" xfId="0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165" fontId="18" fillId="0" borderId="1" xfId="0" applyNumberFormat="1" applyFont="1" applyBorder="1" applyAlignment="1">
      <alignment horizontal="left" vertical="center" wrapText="1"/>
    </xf>
    <xf numFmtId="0" fontId="14" fillId="2" borderId="1" xfId="1" applyFont="1" applyFill="1" applyBorder="1" applyAlignment="1">
      <alignment horizontal="left" vertical="top"/>
    </xf>
    <xf numFmtId="0" fontId="14" fillId="0" borderId="1" xfId="1" applyFont="1" applyBorder="1" applyAlignment="1">
      <alignment horizontal="left" vertical="top"/>
    </xf>
    <xf numFmtId="0" fontId="23" fillId="0" borderId="1" xfId="1" applyFont="1" applyBorder="1" applyAlignment="1">
      <alignment horizontal="left" vertical="top"/>
    </xf>
    <xf numFmtId="0" fontId="24" fillId="0" borderId="1" xfId="1" applyFont="1" applyBorder="1" applyAlignment="1">
      <alignment horizontal="left" vertical="top"/>
    </xf>
    <xf numFmtId="0" fontId="16" fillId="0" borderId="1" xfId="1" applyFont="1" applyBorder="1" applyAlignment="1">
      <alignment horizontal="left" vertical="top"/>
    </xf>
    <xf numFmtId="0" fontId="25" fillId="0" borderId="1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4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5" fontId="11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0" fontId="1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vertical="top"/>
    </xf>
    <xf numFmtId="0" fontId="1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4" fontId="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/>
    <xf numFmtId="0" fontId="10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right" vertical="top" wrapText="1"/>
    </xf>
    <xf numFmtId="0" fontId="3" fillId="0" borderId="0" xfId="0" applyFont="1" applyAlignment="1">
      <alignment horizontal="right"/>
    </xf>
    <xf numFmtId="14" fontId="3" fillId="0" borderId="0" xfId="0" applyNumberFormat="1" applyFont="1"/>
    <xf numFmtId="0" fontId="21" fillId="0" borderId="0" xfId="0" applyFont="1" applyAlignment="1">
      <alignment vertical="top"/>
    </xf>
    <xf numFmtId="0" fontId="21" fillId="0" borderId="0" xfId="0" applyFont="1" applyAlignment="1">
      <alignment horizontal="left" vertical="center"/>
    </xf>
    <xf numFmtId="164" fontId="21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164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left" vertical="top"/>
    </xf>
    <xf numFmtId="0" fontId="20" fillId="0" borderId="0" xfId="0" applyFont="1" applyAlignment="1">
      <alignment vertical="top"/>
    </xf>
    <xf numFmtId="49" fontId="1" fillId="0" borderId="1" xfId="0" applyNumberFormat="1" applyFont="1" applyBorder="1" applyAlignment="1">
      <alignment horizontal="right" vertical="top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9" fillId="0" borderId="0" xfId="0" applyFont="1" applyAlignment="1">
      <alignment horizontal="left" wrapText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2" borderId="1" xfId="1" applyFont="1" applyFill="1" applyBorder="1" applyAlignment="1">
      <alignment horizontal="left" vertical="top"/>
    </xf>
    <xf numFmtId="0" fontId="14" fillId="2" borderId="4" xfId="1" applyFont="1" applyFill="1" applyBorder="1" applyAlignment="1">
      <alignment horizontal="left" vertical="top" wrapText="1"/>
    </xf>
    <xf numFmtId="0" fontId="14" fillId="2" borderId="12" xfId="1" applyFont="1" applyFill="1" applyBorder="1" applyAlignment="1">
      <alignment horizontal="left" vertical="top" wrapText="1"/>
    </xf>
    <xf numFmtId="0" fontId="14" fillId="2" borderId="3" xfId="1" applyFont="1" applyFill="1" applyBorder="1" applyAlignment="1">
      <alignment horizontal="left" vertical="top" wrapText="1"/>
    </xf>
    <xf numFmtId="0" fontId="16" fillId="0" borderId="13" xfId="1" applyFont="1" applyBorder="1" applyAlignment="1">
      <alignment horizontal="center" vertical="top" wrapText="1"/>
    </xf>
    <xf numFmtId="0" fontId="16" fillId="0" borderId="14" xfId="1" applyFont="1" applyBorder="1" applyAlignment="1">
      <alignment horizontal="center" vertical="top" wrapText="1"/>
    </xf>
    <xf numFmtId="0" fontId="16" fillId="0" borderId="15" xfId="1" applyFont="1" applyBorder="1" applyAlignment="1">
      <alignment horizontal="center" vertical="top" wrapText="1"/>
    </xf>
    <xf numFmtId="0" fontId="13" fillId="0" borderId="5" xfId="1" applyFont="1" applyBorder="1" applyAlignment="1">
      <alignment horizontal="center" vertical="top" wrapText="1"/>
    </xf>
    <xf numFmtId="0" fontId="13" fillId="0" borderId="6" xfId="1" applyFont="1" applyBorder="1" applyAlignment="1">
      <alignment horizontal="center" vertical="top" wrapText="1"/>
    </xf>
    <xf numFmtId="0" fontId="13" fillId="2" borderId="4" xfId="0" applyFont="1" applyFill="1" applyBorder="1" applyAlignment="1">
      <alignment horizontal="left" vertical="top"/>
    </xf>
    <xf numFmtId="0" fontId="13" fillId="2" borderId="3" xfId="0" applyFont="1" applyFill="1" applyBorder="1" applyAlignment="1">
      <alignment horizontal="left" vertical="top"/>
    </xf>
    <xf numFmtId="0" fontId="13" fillId="2" borderId="7" xfId="0" applyFont="1" applyFill="1" applyBorder="1" applyAlignment="1">
      <alignment horizontal="center" vertical="top"/>
    </xf>
    <xf numFmtId="0" fontId="13" fillId="2" borderId="8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11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</cellXfs>
  <cellStyles count="2">
    <cellStyle name="Normal" xfId="0" builtinId="0"/>
    <cellStyle name="Normal 2" xfId="1" xr:uid="{15E82F44-3A11-46CA-8348-98454D454967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zoomScaleNormal="100" workbookViewId="0">
      <selection activeCell="M27" sqref="M27"/>
    </sheetView>
  </sheetViews>
  <sheetFormatPr defaultColWidth="8.83203125" defaultRowHeight="12.75" x14ac:dyDescent="0.2"/>
  <cols>
    <col min="1" max="1" width="14.1640625" style="56" customWidth="1"/>
    <col min="2" max="2" width="33" style="19" customWidth="1"/>
    <col min="3" max="3" width="11.6640625" style="19" customWidth="1"/>
    <col min="4" max="4" width="14.5" style="56" customWidth="1"/>
    <col min="5" max="5" width="33" style="19" customWidth="1"/>
    <col min="6" max="6" width="11.6640625" style="19" customWidth="1"/>
    <col min="7" max="7" width="3.33203125" style="19" customWidth="1"/>
    <col min="8" max="8" width="8.83203125" style="19"/>
    <col min="9" max="9" width="10.83203125" style="19" customWidth="1"/>
    <col min="10" max="10" width="23.5" style="19" customWidth="1"/>
    <col min="11" max="16384" width="8.83203125" style="19"/>
  </cols>
  <sheetData>
    <row r="1" spans="1:11" ht="18.75" x14ac:dyDescent="0.2">
      <c r="A1" s="84"/>
      <c r="B1" s="84"/>
      <c r="C1" s="84"/>
      <c r="D1" s="84"/>
      <c r="E1" s="84"/>
      <c r="F1" s="84"/>
    </row>
    <row r="2" spans="1:11" ht="15.95" customHeight="1" x14ac:dyDescent="0.2">
      <c r="A2" s="90" t="s">
        <v>136</v>
      </c>
      <c r="B2" s="90"/>
      <c r="C2" s="90"/>
      <c r="D2" s="90"/>
      <c r="E2" s="90"/>
      <c r="F2" s="91"/>
    </row>
    <row r="3" spans="1:11" ht="15.95" customHeight="1" x14ac:dyDescent="0.2">
      <c r="A3" s="90"/>
      <c r="B3" s="90"/>
      <c r="C3" s="90"/>
      <c r="D3" s="90"/>
      <c r="E3" s="90"/>
      <c r="F3" s="91"/>
      <c r="I3" s="85" t="s">
        <v>97</v>
      </c>
      <c r="J3" s="85"/>
      <c r="K3" s="85"/>
    </row>
    <row r="4" spans="1:11" s="24" customFormat="1" ht="17.45" customHeight="1" x14ac:dyDescent="0.2">
      <c r="A4" s="20" t="s">
        <v>25</v>
      </c>
      <c r="B4" s="21" t="s">
        <v>13</v>
      </c>
      <c r="C4" s="22" t="s">
        <v>0</v>
      </c>
      <c r="D4" s="20" t="s">
        <v>25</v>
      </c>
      <c r="E4" s="23" t="s">
        <v>14</v>
      </c>
      <c r="F4" s="22" t="s">
        <v>0</v>
      </c>
      <c r="I4" s="25" t="s">
        <v>98</v>
      </c>
      <c r="J4" s="25" t="s">
        <v>99</v>
      </c>
      <c r="K4" s="25" t="s">
        <v>100</v>
      </c>
    </row>
    <row r="5" spans="1:11" ht="14.1" customHeight="1" x14ac:dyDescent="0.2">
      <c r="A5" s="26" t="s">
        <v>26</v>
      </c>
      <c r="B5" s="27" t="s">
        <v>20</v>
      </c>
      <c r="C5" s="28">
        <v>4</v>
      </c>
      <c r="D5" s="29" t="s">
        <v>31</v>
      </c>
      <c r="E5" s="30" t="s">
        <v>2</v>
      </c>
      <c r="F5" s="31">
        <v>4</v>
      </c>
      <c r="I5" s="32"/>
      <c r="J5" s="32"/>
      <c r="K5" s="32"/>
    </row>
    <row r="6" spans="1:11" ht="30.6" customHeight="1" x14ac:dyDescent="0.2">
      <c r="A6" s="33" t="s">
        <v>27</v>
      </c>
      <c r="B6" s="27" t="s">
        <v>21</v>
      </c>
      <c r="C6" s="28">
        <v>4</v>
      </c>
      <c r="D6" s="33" t="s">
        <v>32</v>
      </c>
      <c r="E6" s="34" t="s">
        <v>24</v>
      </c>
      <c r="F6" s="31">
        <v>4</v>
      </c>
      <c r="I6" s="32"/>
      <c r="J6" s="32"/>
      <c r="K6" s="32"/>
    </row>
    <row r="7" spans="1:11" ht="14.1" customHeight="1" x14ac:dyDescent="0.2">
      <c r="A7" s="35" t="s">
        <v>28</v>
      </c>
      <c r="B7" s="27" t="s">
        <v>56</v>
      </c>
      <c r="C7" s="28">
        <v>1</v>
      </c>
      <c r="D7" s="36" t="s">
        <v>33</v>
      </c>
      <c r="E7" s="30" t="s">
        <v>54</v>
      </c>
      <c r="F7" s="31">
        <v>1</v>
      </c>
      <c r="I7" s="32"/>
      <c r="J7" s="32"/>
      <c r="K7" s="32"/>
    </row>
    <row r="8" spans="1:11" ht="14.1" customHeight="1" x14ac:dyDescent="0.2">
      <c r="A8" s="35" t="s">
        <v>30</v>
      </c>
      <c r="B8" s="37" t="s">
        <v>19</v>
      </c>
      <c r="C8" s="38">
        <v>3</v>
      </c>
      <c r="D8" s="36" t="s">
        <v>34</v>
      </c>
      <c r="E8" s="30" t="s">
        <v>55</v>
      </c>
      <c r="F8" s="31">
        <v>3</v>
      </c>
      <c r="I8" s="32"/>
      <c r="J8" s="32"/>
      <c r="K8" s="32"/>
    </row>
    <row r="9" spans="1:11" ht="17.100000000000001" customHeight="1" x14ac:dyDescent="0.2">
      <c r="A9" s="25"/>
      <c r="B9" s="25" t="s">
        <v>137</v>
      </c>
      <c r="C9" s="78" t="s">
        <v>138</v>
      </c>
      <c r="D9" s="36" t="s">
        <v>29</v>
      </c>
      <c r="E9" s="27" t="s">
        <v>57</v>
      </c>
      <c r="F9" s="28">
        <v>3</v>
      </c>
      <c r="I9" s="32"/>
      <c r="J9" s="32"/>
      <c r="K9" s="32"/>
    </row>
    <row r="10" spans="1:11" ht="38.25" customHeight="1" x14ac:dyDescent="0.2">
      <c r="A10" s="39"/>
      <c r="B10" s="27"/>
      <c r="C10" s="28"/>
      <c r="D10" s="40" t="s">
        <v>44</v>
      </c>
      <c r="E10" s="34" t="s">
        <v>139</v>
      </c>
      <c r="F10" s="41"/>
      <c r="I10" s="32"/>
      <c r="J10" s="32"/>
      <c r="K10" s="32"/>
    </row>
    <row r="11" spans="1:11" ht="15.95" customHeight="1" x14ac:dyDescent="0.2">
      <c r="A11" s="94"/>
      <c r="B11" s="95"/>
      <c r="C11" s="42">
        <f>SUM(C5:C8)</f>
        <v>12</v>
      </c>
      <c r="D11" s="92"/>
      <c r="E11" s="93"/>
      <c r="F11" s="43">
        <f>SUM(F5:F10)</f>
        <v>15</v>
      </c>
      <c r="I11" s="32"/>
      <c r="J11" s="32"/>
      <c r="K11" s="32"/>
    </row>
    <row r="12" spans="1:11" ht="15.95" customHeight="1" x14ac:dyDescent="0.2">
      <c r="A12" s="44"/>
      <c r="B12" s="45"/>
      <c r="C12" s="46"/>
      <c r="D12" s="47"/>
      <c r="E12" s="45"/>
      <c r="F12" s="48"/>
      <c r="I12" s="32"/>
      <c r="J12" s="32"/>
      <c r="K12" s="32"/>
    </row>
    <row r="13" spans="1:11" s="24" customFormat="1" ht="20.45" customHeight="1" x14ac:dyDescent="0.2">
      <c r="A13" s="20" t="s">
        <v>25</v>
      </c>
      <c r="B13" s="22" t="s">
        <v>11</v>
      </c>
      <c r="C13" s="23" t="s">
        <v>0</v>
      </c>
      <c r="D13" s="20" t="s">
        <v>25</v>
      </c>
      <c r="E13" s="23" t="s">
        <v>12</v>
      </c>
      <c r="F13" s="22" t="s">
        <v>0</v>
      </c>
      <c r="I13" s="25"/>
      <c r="J13" s="25"/>
      <c r="K13" s="25"/>
    </row>
    <row r="14" spans="1:11" ht="51.95" customHeight="1" x14ac:dyDescent="0.2">
      <c r="A14" s="49" t="s">
        <v>140</v>
      </c>
      <c r="B14" s="50" t="s">
        <v>61</v>
      </c>
      <c r="C14" s="29">
        <v>4</v>
      </c>
      <c r="D14" s="33" t="s">
        <v>35</v>
      </c>
      <c r="E14" s="30" t="s">
        <v>3</v>
      </c>
      <c r="F14" s="31">
        <v>4</v>
      </c>
      <c r="I14" s="32"/>
      <c r="J14" s="32"/>
      <c r="K14" s="32"/>
    </row>
    <row r="15" spans="1:11" ht="14.1" customHeight="1" x14ac:dyDescent="0.2">
      <c r="A15" s="36" t="s">
        <v>36</v>
      </c>
      <c r="B15" s="51" t="s">
        <v>53</v>
      </c>
      <c r="C15" s="29">
        <v>3</v>
      </c>
      <c r="D15" s="29" t="s">
        <v>39</v>
      </c>
      <c r="E15" s="30" t="s">
        <v>4</v>
      </c>
      <c r="F15" s="31">
        <v>4</v>
      </c>
      <c r="K15" s="52">
        <f>SUM(K5:K14)</f>
        <v>0</v>
      </c>
    </row>
    <row r="16" spans="1:11" ht="14.1" customHeight="1" x14ac:dyDescent="0.2">
      <c r="A16" s="33" t="s">
        <v>37</v>
      </c>
      <c r="B16" s="51" t="s">
        <v>8</v>
      </c>
      <c r="C16" s="29">
        <v>2</v>
      </c>
      <c r="D16" s="40" t="s">
        <v>40</v>
      </c>
      <c r="E16" s="34" t="s">
        <v>51</v>
      </c>
      <c r="F16" s="41">
        <v>3</v>
      </c>
      <c r="I16" s="79" t="s">
        <v>141</v>
      </c>
    </row>
    <row r="17" spans="1:9" ht="14.1" customHeight="1" x14ac:dyDescent="0.2">
      <c r="A17" s="53" t="s">
        <v>38</v>
      </c>
      <c r="B17" s="51" t="s">
        <v>9</v>
      </c>
      <c r="C17" s="29">
        <v>3</v>
      </c>
      <c r="D17" s="29" t="s">
        <v>41</v>
      </c>
      <c r="E17" s="30" t="s">
        <v>52</v>
      </c>
      <c r="F17" s="31">
        <v>4</v>
      </c>
      <c r="I17" s="80" t="s">
        <v>66</v>
      </c>
    </row>
    <row r="18" spans="1:9" ht="14.1" customHeight="1" x14ac:dyDescent="0.2">
      <c r="A18" s="39"/>
      <c r="B18" s="30" t="s">
        <v>131</v>
      </c>
      <c r="C18" s="29">
        <v>3</v>
      </c>
      <c r="D18" s="54"/>
      <c r="E18" s="30" t="s">
        <v>132</v>
      </c>
      <c r="F18" s="31">
        <v>3</v>
      </c>
      <c r="I18" s="81" t="s">
        <v>142</v>
      </c>
    </row>
    <row r="19" spans="1:9" ht="30.95" customHeight="1" x14ac:dyDescent="0.2">
      <c r="A19" s="87" t="s">
        <v>110</v>
      </c>
      <c r="B19" s="88"/>
      <c r="C19" s="55"/>
      <c r="F19" s="55"/>
      <c r="I19" s="82" t="s">
        <v>143</v>
      </c>
    </row>
    <row r="20" spans="1:9" ht="15" customHeight="1" x14ac:dyDescent="0.2">
      <c r="A20" s="94"/>
      <c r="B20" s="95"/>
      <c r="C20" s="53">
        <f>SUM(C14:C18)</f>
        <v>15</v>
      </c>
      <c r="D20" s="92"/>
      <c r="E20" s="93"/>
      <c r="F20" s="43">
        <f>SUM(F14:F18)</f>
        <v>18</v>
      </c>
      <c r="I20" s="83" t="s">
        <v>68</v>
      </c>
    </row>
    <row r="21" spans="1:9" ht="15.95" customHeight="1" x14ac:dyDescent="0.2">
      <c r="A21" s="44"/>
      <c r="B21" s="45"/>
      <c r="C21" s="45"/>
      <c r="D21" s="44"/>
      <c r="E21" s="45"/>
      <c r="F21" s="45"/>
    </row>
    <row r="22" spans="1:9" s="52" customFormat="1" ht="26.45" customHeight="1" x14ac:dyDescent="0.2">
      <c r="A22" s="20" t="s">
        <v>25</v>
      </c>
      <c r="B22" s="22" t="s">
        <v>46</v>
      </c>
      <c r="C22" s="22" t="s">
        <v>0</v>
      </c>
      <c r="D22" s="20" t="s">
        <v>25</v>
      </c>
      <c r="E22" s="23" t="s">
        <v>47</v>
      </c>
      <c r="F22" s="22" t="s">
        <v>0</v>
      </c>
    </row>
    <row r="23" spans="1:9" ht="31.35" customHeight="1" x14ac:dyDescent="0.2">
      <c r="A23" s="29" t="s">
        <v>58</v>
      </c>
      <c r="B23" s="57" t="s">
        <v>59</v>
      </c>
      <c r="C23" s="33">
        <v>4</v>
      </c>
      <c r="D23" s="33" t="s">
        <v>64</v>
      </c>
      <c r="E23" s="29" t="s">
        <v>1</v>
      </c>
      <c r="F23" s="31">
        <v>4</v>
      </c>
    </row>
    <row r="24" spans="1:9" ht="14.1" customHeight="1" x14ac:dyDescent="0.2">
      <c r="A24" s="39" t="s">
        <v>42</v>
      </c>
      <c r="B24" s="58" t="s">
        <v>49</v>
      </c>
      <c r="C24" s="40">
        <v>3</v>
      </c>
      <c r="D24" s="40"/>
      <c r="E24" s="34" t="s">
        <v>18</v>
      </c>
      <c r="F24" s="41">
        <v>3</v>
      </c>
    </row>
    <row r="25" spans="1:9" ht="14.1" customHeight="1" x14ac:dyDescent="0.2">
      <c r="A25" s="39"/>
      <c r="B25" s="58" t="s">
        <v>17</v>
      </c>
      <c r="C25" s="40">
        <v>3</v>
      </c>
      <c r="D25" s="40"/>
      <c r="E25" s="30" t="s">
        <v>133</v>
      </c>
      <c r="F25" s="31">
        <v>3</v>
      </c>
    </row>
    <row r="26" spans="1:9" ht="42.6" customHeight="1" x14ac:dyDescent="0.2">
      <c r="A26" s="53" t="s">
        <v>62</v>
      </c>
      <c r="B26" s="59" t="s">
        <v>63</v>
      </c>
      <c r="C26" s="42">
        <v>3</v>
      </c>
      <c r="D26" s="53"/>
      <c r="E26" s="30" t="s">
        <v>5</v>
      </c>
      <c r="F26" s="31">
        <v>3</v>
      </c>
    </row>
    <row r="27" spans="1:9" ht="39.6" customHeight="1" x14ac:dyDescent="0.2">
      <c r="A27" s="36" t="s">
        <v>43</v>
      </c>
      <c r="B27" s="51" t="s">
        <v>22</v>
      </c>
      <c r="C27" s="29">
        <v>3</v>
      </c>
      <c r="D27" s="39" t="s">
        <v>65</v>
      </c>
      <c r="E27" s="34" t="s">
        <v>50</v>
      </c>
      <c r="F27" s="60">
        <v>3</v>
      </c>
    </row>
    <row r="28" spans="1:9" ht="26.85" customHeight="1" x14ac:dyDescent="0.2">
      <c r="D28" s="29"/>
      <c r="E28" s="41"/>
      <c r="F28" s="55"/>
    </row>
    <row r="29" spans="1:9" ht="15.95" customHeight="1" x14ac:dyDescent="0.2">
      <c r="A29" s="94"/>
      <c r="B29" s="95"/>
      <c r="C29" s="42">
        <f>SUM(C23:C27)</f>
        <v>16</v>
      </c>
      <c r="D29" s="92"/>
      <c r="E29" s="93"/>
      <c r="F29" s="43">
        <f>SUM(F23:F28)</f>
        <v>16</v>
      </c>
    </row>
    <row r="30" spans="1:9" ht="15.95" customHeight="1" x14ac:dyDescent="0.2">
      <c r="A30" s="44"/>
      <c r="B30" s="45"/>
      <c r="C30" s="46"/>
      <c r="D30" s="47"/>
      <c r="E30" s="45"/>
      <c r="F30" s="48"/>
    </row>
    <row r="31" spans="1:9" s="52" customFormat="1" ht="27.95" customHeight="1" x14ac:dyDescent="0.2">
      <c r="A31" s="20" t="s">
        <v>25</v>
      </c>
      <c r="B31" s="23" t="s">
        <v>15</v>
      </c>
      <c r="C31" s="22" t="s">
        <v>0</v>
      </c>
      <c r="D31" s="20" t="s">
        <v>25</v>
      </c>
      <c r="E31" s="23" t="s">
        <v>16</v>
      </c>
      <c r="F31" s="22" t="s">
        <v>0</v>
      </c>
    </row>
    <row r="32" spans="1:9" ht="14.1" customHeight="1" x14ac:dyDescent="0.2">
      <c r="A32" s="39"/>
      <c r="B32" s="27" t="s">
        <v>48</v>
      </c>
      <c r="C32" s="29">
        <v>3</v>
      </c>
      <c r="D32" s="29"/>
      <c r="E32" s="30" t="s">
        <v>145</v>
      </c>
      <c r="F32" s="31">
        <v>3</v>
      </c>
    </row>
    <row r="33" spans="1:6" ht="14.1" customHeight="1" x14ac:dyDescent="0.2">
      <c r="A33" s="39"/>
      <c r="B33" s="27" t="s">
        <v>144</v>
      </c>
      <c r="C33" s="29">
        <v>3</v>
      </c>
      <c r="D33" s="29"/>
      <c r="E33" s="30" t="s">
        <v>146</v>
      </c>
      <c r="F33" s="31">
        <v>3</v>
      </c>
    </row>
    <row r="34" spans="1:6" ht="14.1" customHeight="1" x14ac:dyDescent="0.2">
      <c r="A34" s="39"/>
      <c r="B34" s="27" t="s">
        <v>23</v>
      </c>
      <c r="C34" s="29">
        <v>4</v>
      </c>
      <c r="D34" s="40"/>
      <c r="E34" s="30" t="s">
        <v>109</v>
      </c>
      <c r="F34" s="31">
        <v>3</v>
      </c>
    </row>
    <row r="35" spans="1:6" ht="14.1" customHeight="1" x14ac:dyDescent="0.2">
      <c r="A35" s="39"/>
      <c r="B35" s="27" t="s">
        <v>108</v>
      </c>
      <c r="C35" s="29">
        <v>3</v>
      </c>
      <c r="D35" s="40"/>
      <c r="E35" s="34" t="s">
        <v>6</v>
      </c>
      <c r="F35" s="41">
        <v>3</v>
      </c>
    </row>
    <row r="36" spans="1:6" ht="17.100000000000001" customHeight="1" x14ac:dyDescent="0.2">
      <c r="A36" s="39" t="s">
        <v>130</v>
      </c>
      <c r="B36" s="27" t="s">
        <v>135</v>
      </c>
      <c r="C36" s="29">
        <v>3</v>
      </c>
      <c r="D36" s="40"/>
      <c r="E36" s="30" t="s">
        <v>134</v>
      </c>
      <c r="F36" s="31">
        <v>3</v>
      </c>
    </row>
    <row r="37" spans="1:6" ht="15.95" customHeight="1" x14ac:dyDescent="0.2">
      <c r="A37" s="94"/>
      <c r="B37" s="95"/>
      <c r="C37" s="53">
        <f>SUM(C32:C36)</f>
        <v>16</v>
      </c>
      <c r="D37" s="92"/>
      <c r="E37" s="93"/>
      <c r="F37" s="43">
        <f>SUM(F32:F36)</f>
        <v>15</v>
      </c>
    </row>
    <row r="38" spans="1:6" ht="15" x14ac:dyDescent="0.2">
      <c r="A38" s="61"/>
      <c r="B38" s="45"/>
      <c r="C38" s="45"/>
      <c r="D38" s="44"/>
      <c r="E38" s="45"/>
      <c r="F38" s="45"/>
    </row>
    <row r="39" spans="1:6" ht="15" x14ac:dyDescent="0.2">
      <c r="A39" s="62" t="s">
        <v>10</v>
      </c>
      <c r="B39" s="45"/>
      <c r="C39" s="45"/>
      <c r="D39" s="63"/>
      <c r="E39" s="64" t="s">
        <v>7</v>
      </c>
      <c r="F39" s="48">
        <f>C37+F37+F29+F20+F11+C11+C20+C29+K15</f>
        <v>123</v>
      </c>
    </row>
    <row r="42" spans="1:6" ht="18" customHeight="1" x14ac:dyDescent="0.25">
      <c r="A42" s="65" t="s">
        <v>66</v>
      </c>
      <c r="B42" s="66"/>
      <c r="C42" s="66"/>
      <c r="D42" s="66"/>
      <c r="E42" s="67" t="s">
        <v>69</v>
      </c>
      <c r="F42" s="68">
        <v>126</v>
      </c>
    </row>
    <row r="43" spans="1:6" ht="15.95" customHeight="1" x14ac:dyDescent="0.25">
      <c r="A43" s="65" t="s">
        <v>67</v>
      </c>
      <c r="E43" s="69" t="s">
        <v>45</v>
      </c>
      <c r="F43" s="70">
        <v>45516</v>
      </c>
    </row>
    <row r="44" spans="1:6" ht="34.35" customHeight="1" x14ac:dyDescent="0.25">
      <c r="A44" s="65" t="s">
        <v>68</v>
      </c>
    </row>
    <row r="45" spans="1:6" x14ac:dyDescent="0.2">
      <c r="A45" s="56" t="s">
        <v>101</v>
      </c>
    </row>
    <row r="46" spans="1:6" x14ac:dyDescent="0.2">
      <c r="A46" s="86"/>
      <c r="B46" s="86"/>
      <c r="C46" s="86"/>
      <c r="D46" s="86"/>
      <c r="E46" s="86"/>
      <c r="F46" s="86"/>
    </row>
    <row r="47" spans="1:6" x14ac:dyDescent="0.2">
      <c r="A47" s="86"/>
      <c r="B47" s="86"/>
      <c r="C47" s="86"/>
      <c r="D47" s="86"/>
      <c r="E47" s="86"/>
      <c r="F47" s="86"/>
    </row>
    <row r="48" spans="1:6" s="76" customFormat="1" ht="15" x14ac:dyDescent="0.2">
      <c r="A48" s="71" t="s">
        <v>60</v>
      </c>
      <c r="B48" s="72"/>
      <c r="C48" s="72"/>
      <c r="D48" s="73"/>
      <c r="E48" s="74"/>
      <c r="F48" s="75"/>
    </row>
    <row r="49" spans="1:6" s="76" customFormat="1" ht="45" customHeight="1" x14ac:dyDescent="0.2">
      <c r="A49" s="89" t="s">
        <v>107</v>
      </c>
      <c r="B49" s="89"/>
      <c r="C49" s="89"/>
      <c r="D49" s="89"/>
      <c r="E49" s="89"/>
      <c r="F49" s="89"/>
    </row>
    <row r="50" spans="1:6" x14ac:dyDescent="0.2">
      <c r="A50" s="77" t="s">
        <v>112</v>
      </c>
    </row>
  </sheetData>
  <mergeCells count="14">
    <mergeCell ref="A1:F1"/>
    <mergeCell ref="I3:K3"/>
    <mergeCell ref="A46:F47"/>
    <mergeCell ref="A19:B19"/>
    <mergeCell ref="A49:F49"/>
    <mergeCell ref="A2:F3"/>
    <mergeCell ref="D11:E11"/>
    <mergeCell ref="D20:E20"/>
    <mergeCell ref="D29:E29"/>
    <mergeCell ref="D37:E37"/>
    <mergeCell ref="A37:B37"/>
    <mergeCell ref="A29:B29"/>
    <mergeCell ref="A20:B20"/>
    <mergeCell ref="A11:B11"/>
  </mergeCells>
  <pageMargins left="0.2" right="0.2" top="0.25" bottom="0.25" header="0" footer="0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8BC5F-4933-43C7-8922-4DD162F5E457}">
  <dimension ref="A1:D90"/>
  <sheetViews>
    <sheetView workbookViewId="0">
      <selection activeCell="C18" sqref="C18"/>
    </sheetView>
  </sheetViews>
  <sheetFormatPr defaultColWidth="26.1640625" defaultRowHeight="20.25" x14ac:dyDescent="0.2"/>
  <cols>
    <col min="1" max="1" width="54.1640625" style="3" customWidth="1"/>
    <col min="2" max="2" width="26.1640625" style="3"/>
    <col min="3" max="3" width="54.83203125" style="3" customWidth="1"/>
    <col min="4" max="16384" width="26.1640625" style="3"/>
  </cols>
  <sheetData>
    <row r="1" spans="1:4" ht="21" thickBot="1" x14ac:dyDescent="0.25">
      <c r="A1" s="113" t="s">
        <v>86</v>
      </c>
      <c r="B1" s="113"/>
      <c r="C1" s="113"/>
    </row>
    <row r="2" spans="1:4" x14ac:dyDescent="0.2">
      <c r="A2" s="107" t="s">
        <v>80</v>
      </c>
      <c r="B2" s="108"/>
      <c r="C2" s="109"/>
    </row>
    <row r="3" spans="1:4" ht="21.75" thickBot="1" x14ac:dyDescent="0.25">
      <c r="A3" s="110" t="s">
        <v>85</v>
      </c>
      <c r="B3" s="111"/>
      <c r="C3" s="112"/>
      <c r="D3" s="4"/>
    </row>
    <row r="4" spans="1:4" ht="90" customHeight="1" x14ac:dyDescent="0.2">
      <c r="A4" s="103" t="s">
        <v>106</v>
      </c>
      <c r="B4" s="104"/>
      <c r="C4" s="1" t="s">
        <v>111</v>
      </c>
      <c r="D4" s="4"/>
    </row>
    <row r="5" spans="1:4" x14ac:dyDescent="0.2">
      <c r="A5" s="5" t="s">
        <v>70</v>
      </c>
      <c r="B5" s="6"/>
      <c r="C5" s="2"/>
    </row>
    <row r="6" spans="1:4" x14ac:dyDescent="0.2">
      <c r="A6" s="1"/>
      <c r="B6" s="2"/>
      <c r="C6" s="2"/>
    </row>
    <row r="7" spans="1:4" x14ac:dyDescent="0.2">
      <c r="A7" s="5" t="s">
        <v>115</v>
      </c>
      <c r="B7" s="6"/>
      <c r="C7" s="2"/>
    </row>
    <row r="8" spans="1:4" x14ac:dyDescent="0.2">
      <c r="A8" s="1"/>
      <c r="B8" s="2"/>
      <c r="C8" s="2"/>
    </row>
    <row r="9" spans="1:4" x14ac:dyDescent="0.2">
      <c r="A9" s="5" t="s">
        <v>117</v>
      </c>
      <c r="B9" s="6"/>
      <c r="C9" s="2"/>
    </row>
    <row r="10" spans="1:4" x14ac:dyDescent="0.2">
      <c r="A10" s="1" t="s">
        <v>93</v>
      </c>
      <c r="B10" s="2"/>
      <c r="C10" s="2"/>
    </row>
    <row r="11" spans="1:4" x14ac:dyDescent="0.2">
      <c r="A11" s="1" t="s">
        <v>34</v>
      </c>
      <c r="B11" s="2"/>
      <c r="C11" s="2"/>
    </row>
    <row r="12" spans="1:4" x14ac:dyDescent="0.2">
      <c r="A12" s="1" t="s">
        <v>36</v>
      </c>
      <c r="B12" s="2"/>
      <c r="C12" s="2"/>
    </row>
    <row r="13" spans="1:4" x14ac:dyDescent="0.2">
      <c r="A13" s="1" t="s">
        <v>37</v>
      </c>
      <c r="B13" s="2"/>
      <c r="C13" s="2"/>
    </row>
    <row r="14" spans="1:4" x14ac:dyDescent="0.2">
      <c r="A14" s="1" t="s">
        <v>41</v>
      </c>
      <c r="B14" s="2"/>
      <c r="C14" s="2"/>
    </row>
    <row r="15" spans="1:4" x14ac:dyDescent="0.2">
      <c r="A15" s="1" t="s">
        <v>82</v>
      </c>
      <c r="B15" s="2"/>
      <c r="C15" s="2"/>
    </row>
    <row r="16" spans="1:4" x14ac:dyDescent="0.2">
      <c r="A16" s="114" t="s">
        <v>94</v>
      </c>
      <c r="B16" s="115"/>
      <c r="C16" s="2"/>
    </row>
    <row r="17" spans="1:3" x14ac:dyDescent="0.2">
      <c r="A17" s="5" t="s">
        <v>116</v>
      </c>
      <c r="B17" s="6"/>
      <c r="C17" s="2"/>
    </row>
    <row r="18" spans="1:3" x14ac:dyDescent="0.2">
      <c r="A18" s="2" t="s">
        <v>30</v>
      </c>
      <c r="B18" s="2"/>
      <c r="C18" s="18" t="s">
        <v>129</v>
      </c>
    </row>
    <row r="19" spans="1:3" x14ac:dyDescent="0.2">
      <c r="A19" s="2" t="s">
        <v>44</v>
      </c>
      <c r="B19" s="2"/>
      <c r="C19" s="18" t="s">
        <v>129</v>
      </c>
    </row>
    <row r="20" spans="1:3" x14ac:dyDescent="0.2">
      <c r="A20" s="1" t="s">
        <v>31</v>
      </c>
      <c r="B20" s="2"/>
      <c r="C20" s="2"/>
    </row>
    <row r="21" spans="1:3" x14ac:dyDescent="0.2">
      <c r="A21" s="1" t="s">
        <v>39</v>
      </c>
      <c r="B21" s="2"/>
      <c r="C21" s="2"/>
    </row>
    <row r="22" spans="1:3" x14ac:dyDescent="0.2">
      <c r="A22" s="1" t="s">
        <v>81</v>
      </c>
      <c r="B22" s="2"/>
      <c r="C22" s="2"/>
    </row>
    <row r="23" spans="1:3" x14ac:dyDescent="0.2">
      <c r="A23" s="114" t="s">
        <v>94</v>
      </c>
      <c r="B23" s="115"/>
      <c r="C23" s="2"/>
    </row>
    <row r="24" spans="1:3" x14ac:dyDescent="0.2">
      <c r="A24" s="10"/>
      <c r="B24" s="11"/>
      <c r="C24" s="2"/>
    </row>
    <row r="25" spans="1:3" x14ac:dyDescent="0.2">
      <c r="A25" s="1"/>
      <c r="B25" s="2"/>
      <c r="C25" s="2"/>
    </row>
    <row r="26" spans="1:3" x14ac:dyDescent="0.2">
      <c r="A26" s="2"/>
      <c r="B26" s="2"/>
      <c r="C26" s="2"/>
    </row>
    <row r="27" spans="1:3" x14ac:dyDescent="0.2">
      <c r="A27" s="5" t="s">
        <v>118</v>
      </c>
      <c r="B27" s="6"/>
      <c r="C27" s="2"/>
    </row>
    <row r="28" spans="1:3" x14ac:dyDescent="0.2">
      <c r="A28" s="2"/>
      <c r="B28" s="2"/>
      <c r="C28" s="2"/>
    </row>
    <row r="29" spans="1:3" x14ac:dyDescent="0.2">
      <c r="A29" s="2"/>
      <c r="B29" s="2"/>
      <c r="C29" s="2"/>
    </row>
    <row r="30" spans="1:3" x14ac:dyDescent="0.2">
      <c r="A30" s="2"/>
      <c r="B30" s="2"/>
      <c r="C30" s="2"/>
    </row>
    <row r="31" spans="1:3" x14ac:dyDescent="0.2">
      <c r="A31" s="2"/>
      <c r="B31" s="2"/>
      <c r="C31" s="2"/>
    </row>
    <row r="32" spans="1:3" x14ac:dyDescent="0.2">
      <c r="A32" s="5" t="s">
        <v>83</v>
      </c>
      <c r="B32" s="6"/>
      <c r="C32" s="2"/>
    </row>
    <row r="33" spans="1:3" x14ac:dyDescent="0.2">
      <c r="A33" s="1"/>
      <c r="B33" s="2"/>
      <c r="C33" s="2"/>
    </row>
    <row r="34" spans="1:3" x14ac:dyDescent="0.2">
      <c r="A34" s="1"/>
      <c r="B34" s="2"/>
      <c r="C34" s="2"/>
    </row>
    <row r="35" spans="1:3" x14ac:dyDescent="0.2">
      <c r="A35" s="1"/>
      <c r="B35" s="2"/>
      <c r="C35" s="2"/>
    </row>
    <row r="36" spans="1:3" x14ac:dyDescent="0.2">
      <c r="A36" s="1"/>
      <c r="B36" s="2"/>
      <c r="C36" s="2"/>
    </row>
    <row r="37" spans="1:3" x14ac:dyDescent="0.2">
      <c r="A37" s="5" t="s">
        <v>91</v>
      </c>
      <c r="B37" s="6"/>
      <c r="C37" s="2"/>
    </row>
    <row r="38" spans="1:3" x14ac:dyDescent="0.2">
      <c r="A38" s="1"/>
      <c r="B38" s="2"/>
      <c r="C38" s="2"/>
    </row>
    <row r="39" spans="1:3" ht="59.45" customHeight="1" x14ac:dyDescent="0.2">
      <c r="A39" s="5" t="s">
        <v>119</v>
      </c>
      <c r="B39" s="6"/>
      <c r="C39" s="15" t="s">
        <v>127</v>
      </c>
    </row>
    <row r="40" spans="1:3" ht="40.5" x14ac:dyDescent="0.2">
      <c r="A40" s="8" t="s">
        <v>84</v>
      </c>
      <c r="B40" s="6"/>
      <c r="C40" s="17" t="s">
        <v>128</v>
      </c>
    </row>
    <row r="41" spans="1:3" x14ac:dyDescent="0.2">
      <c r="A41" s="9"/>
      <c r="B41" s="2"/>
      <c r="C41" s="2"/>
    </row>
    <row r="42" spans="1:3" x14ac:dyDescent="0.2">
      <c r="A42" s="5" t="s">
        <v>120</v>
      </c>
      <c r="B42" s="6"/>
      <c r="C42" s="2"/>
    </row>
    <row r="43" spans="1:3" x14ac:dyDescent="0.2">
      <c r="A43" s="1" t="s">
        <v>71</v>
      </c>
      <c r="B43" s="2"/>
      <c r="C43" s="2"/>
    </row>
    <row r="44" spans="1:3" x14ac:dyDescent="0.2">
      <c r="A44" s="1" t="s">
        <v>96</v>
      </c>
      <c r="B44" s="2"/>
      <c r="C44" s="2"/>
    </row>
    <row r="45" spans="1:3" ht="31.5" x14ac:dyDescent="0.2">
      <c r="A45" s="12" t="s">
        <v>103</v>
      </c>
      <c r="B45" s="2"/>
      <c r="C45" s="2"/>
    </row>
    <row r="46" spans="1:3" x14ac:dyDescent="0.2">
      <c r="A46" s="1" t="s">
        <v>104</v>
      </c>
      <c r="B46" s="2"/>
      <c r="C46" s="2"/>
    </row>
    <row r="47" spans="1:3" x14ac:dyDescent="0.2">
      <c r="A47" s="1" t="s">
        <v>102</v>
      </c>
      <c r="B47" s="2"/>
      <c r="C47" s="2"/>
    </row>
    <row r="48" spans="1:3" x14ac:dyDescent="0.2">
      <c r="A48" s="2" t="s">
        <v>72</v>
      </c>
      <c r="B48" s="2"/>
      <c r="C48" s="2"/>
    </row>
    <row r="49" spans="1:3" x14ac:dyDescent="0.2">
      <c r="A49" s="2"/>
      <c r="B49" s="2"/>
      <c r="C49" s="2"/>
    </row>
    <row r="50" spans="1:3" x14ac:dyDescent="0.2">
      <c r="A50" s="5" t="s">
        <v>121</v>
      </c>
      <c r="B50" s="6"/>
      <c r="C50" s="16" t="s">
        <v>126</v>
      </c>
    </row>
    <row r="51" spans="1:3" x14ac:dyDescent="0.2">
      <c r="A51" s="1" t="s">
        <v>21</v>
      </c>
      <c r="B51" s="2"/>
      <c r="C51" s="2"/>
    </row>
    <row r="52" spans="1:3" x14ac:dyDescent="0.2">
      <c r="A52" s="1" t="s">
        <v>56</v>
      </c>
      <c r="B52" s="2"/>
      <c r="C52" s="2"/>
    </row>
    <row r="53" spans="1:3" x14ac:dyDescent="0.2">
      <c r="A53" s="1" t="s">
        <v>73</v>
      </c>
      <c r="B53" s="2"/>
      <c r="C53" s="2"/>
    </row>
    <row r="54" spans="1:3" x14ac:dyDescent="0.2">
      <c r="A54" s="1" t="s">
        <v>54</v>
      </c>
      <c r="B54" s="2"/>
      <c r="C54" s="2"/>
    </row>
    <row r="55" spans="1:3" x14ac:dyDescent="0.2">
      <c r="A55" s="1" t="s">
        <v>74</v>
      </c>
      <c r="B55" s="2"/>
      <c r="C55" s="2"/>
    </row>
    <row r="56" spans="1:3" x14ac:dyDescent="0.2">
      <c r="A56" s="1" t="s">
        <v>105</v>
      </c>
      <c r="B56" s="2"/>
      <c r="C56" s="2"/>
    </row>
    <row r="57" spans="1:3" x14ac:dyDescent="0.2">
      <c r="A57" s="2"/>
      <c r="B57" s="2"/>
      <c r="C57" s="2"/>
    </row>
    <row r="58" spans="1:3" x14ac:dyDescent="0.2">
      <c r="A58" s="5" t="s">
        <v>92</v>
      </c>
      <c r="B58" s="6"/>
      <c r="C58" s="2"/>
    </row>
    <row r="59" spans="1:3" x14ac:dyDescent="0.2">
      <c r="A59" s="5" t="s">
        <v>90</v>
      </c>
      <c r="B59" s="6"/>
      <c r="C59" s="2"/>
    </row>
    <row r="60" spans="1:3" x14ac:dyDescent="0.2">
      <c r="A60" s="2"/>
      <c r="B60" s="2"/>
      <c r="C60" s="2"/>
    </row>
    <row r="61" spans="1:3" x14ac:dyDescent="0.2">
      <c r="A61" s="2"/>
      <c r="B61" s="2"/>
      <c r="C61" s="2"/>
    </row>
    <row r="62" spans="1:3" x14ac:dyDescent="0.2">
      <c r="A62" s="2"/>
      <c r="B62" s="2"/>
      <c r="C62" s="2"/>
    </row>
    <row r="63" spans="1:3" x14ac:dyDescent="0.2">
      <c r="A63" s="2"/>
      <c r="B63" s="2"/>
      <c r="C63" s="2"/>
    </row>
    <row r="64" spans="1:3" x14ac:dyDescent="0.2">
      <c r="A64" s="2"/>
      <c r="B64" s="2"/>
      <c r="C64" s="2"/>
    </row>
    <row r="65" spans="1:3" x14ac:dyDescent="0.2">
      <c r="A65" s="2"/>
      <c r="B65" s="2"/>
      <c r="C65" s="2"/>
    </row>
    <row r="66" spans="1:3" x14ac:dyDescent="0.2">
      <c r="A66" s="2"/>
      <c r="B66" s="2"/>
      <c r="C66" s="2"/>
    </row>
    <row r="67" spans="1:3" x14ac:dyDescent="0.2">
      <c r="A67" s="5" t="s">
        <v>122</v>
      </c>
      <c r="B67" s="6"/>
      <c r="C67" s="100" t="s">
        <v>125</v>
      </c>
    </row>
    <row r="68" spans="1:3" x14ac:dyDescent="0.2">
      <c r="A68" s="2"/>
      <c r="B68" s="2"/>
      <c r="C68" s="101"/>
    </row>
    <row r="69" spans="1:3" x14ac:dyDescent="0.2">
      <c r="A69" s="5" t="s">
        <v>87</v>
      </c>
      <c r="B69" s="6"/>
      <c r="C69" s="101"/>
    </row>
    <row r="70" spans="1:3" x14ac:dyDescent="0.2">
      <c r="A70" s="6" t="s">
        <v>95</v>
      </c>
      <c r="B70" s="6"/>
      <c r="C70" s="102"/>
    </row>
    <row r="71" spans="1:3" x14ac:dyDescent="0.2">
      <c r="A71" s="2" t="s">
        <v>75</v>
      </c>
      <c r="B71" s="2"/>
      <c r="C71" s="2"/>
    </row>
    <row r="72" spans="1:3" x14ac:dyDescent="0.2">
      <c r="A72" s="2" t="s">
        <v>76</v>
      </c>
      <c r="B72" s="2"/>
      <c r="C72" s="2"/>
    </row>
    <row r="73" spans="1:3" x14ac:dyDescent="0.2">
      <c r="B73" s="2"/>
      <c r="C73" s="2"/>
    </row>
    <row r="74" spans="1:3" x14ac:dyDescent="0.2">
      <c r="A74" s="5" t="s">
        <v>123</v>
      </c>
      <c r="B74" s="6"/>
      <c r="C74" s="15" t="s">
        <v>124</v>
      </c>
    </row>
    <row r="75" spans="1:3" x14ac:dyDescent="0.2">
      <c r="A75" s="105" t="s">
        <v>88</v>
      </c>
      <c r="B75" s="106"/>
      <c r="C75" s="2"/>
    </row>
    <row r="76" spans="1:3" x14ac:dyDescent="0.2">
      <c r="A76" s="7" t="s">
        <v>89</v>
      </c>
      <c r="B76" s="6"/>
      <c r="C76" s="2"/>
    </row>
    <row r="77" spans="1:3" x14ac:dyDescent="0.2">
      <c r="A77" s="2" t="s">
        <v>77</v>
      </c>
      <c r="B77" s="2"/>
      <c r="C77" s="2"/>
    </row>
    <row r="78" spans="1:3" x14ac:dyDescent="0.2">
      <c r="A78" s="2" t="s">
        <v>78</v>
      </c>
      <c r="B78" s="2"/>
      <c r="C78" s="2"/>
    </row>
    <row r="79" spans="1:3" x14ac:dyDescent="0.2">
      <c r="A79" s="2" t="s">
        <v>79</v>
      </c>
      <c r="B79" s="2"/>
      <c r="C79" s="2"/>
    </row>
    <row r="81" spans="1:3" x14ac:dyDescent="0.2">
      <c r="A81" s="96" t="s">
        <v>113</v>
      </c>
      <c r="B81" s="96"/>
      <c r="C81" s="13"/>
    </row>
    <row r="82" spans="1:3" ht="58.5" customHeight="1" x14ac:dyDescent="0.2">
      <c r="A82" s="97" t="s">
        <v>114</v>
      </c>
      <c r="B82" s="98"/>
      <c r="C82" s="99"/>
    </row>
    <row r="83" spans="1:3" x14ac:dyDescent="0.2">
      <c r="A83" s="14"/>
      <c r="B83" s="14"/>
      <c r="C83" s="14"/>
    </row>
    <row r="84" spans="1:3" x14ac:dyDescent="0.2">
      <c r="A84" s="14"/>
      <c r="B84" s="14"/>
      <c r="C84" s="14"/>
    </row>
    <row r="85" spans="1:3" x14ac:dyDescent="0.2">
      <c r="A85" s="14"/>
      <c r="B85" s="14"/>
      <c r="C85" s="14"/>
    </row>
    <row r="86" spans="1:3" x14ac:dyDescent="0.2">
      <c r="A86" s="14"/>
      <c r="B86" s="14"/>
      <c r="C86" s="14"/>
    </row>
    <row r="87" spans="1:3" x14ac:dyDescent="0.2">
      <c r="A87" s="14"/>
      <c r="B87" s="14"/>
      <c r="C87" s="14"/>
    </row>
    <row r="88" spans="1:3" x14ac:dyDescent="0.2">
      <c r="A88" s="14"/>
      <c r="B88" s="14"/>
      <c r="C88" s="14"/>
    </row>
    <row r="89" spans="1:3" x14ac:dyDescent="0.2">
      <c r="A89" s="14"/>
      <c r="B89" s="14"/>
      <c r="C89" s="14"/>
    </row>
    <row r="90" spans="1:3" x14ac:dyDescent="0.2">
      <c r="A90" s="14"/>
      <c r="B90" s="14"/>
      <c r="C90" s="14"/>
    </row>
  </sheetData>
  <dataConsolidate/>
  <mergeCells count="10">
    <mergeCell ref="A2:C2"/>
    <mergeCell ref="A3:C3"/>
    <mergeCell ref="A1:C1"/>
    <mergeCell ref="A16:B16"/>
    <mergeCell ref="A23:B23"/>
    <mergeCell ref="A81:B81"/>
    <mergeCell ref="A82:C82"/>
    <mergeCell ref="C67:C70"/>
    <mergeCell ref="A4:B4"/>
    <mergeCell ref="A75:B75"/>
  </mergeCells>
  <conditionalFormatting sqref="B5">
    <cfRule type="containsText" dxfId="14" priority="17" operator="containsText" text="No">
      <formula>NOT(ISERROR(SEARCH("No",B5)))</formula>
    </cfRule>
  </conditionalFormatting>
  <conditionalFormatting sqref="B7">
    <cfRule type="containsText" dxfId="13" priority="16" operator="containsText" text="No">
      <formula>NOT(ISERROR(SEARCH("No",B7)))</formula>
    </cfRule>
  </conditionalFormatting>
  <conditionalFormatting sqref="B9">
    <cfRule type="containsText" dxfId="12" priority="18" operator="containsText" text="No">
      <formula>NOT(ISERROR(SEARCH("No",B9)))</formula>
    </cfRule>
  </conditionalFormatting>
  <conditionalFormatting sqref="B17">
    <cfRule type="containsText" dxfId="11" priority="15" operator="containsText" text="No">
      <formula>NOT(ISERROR(SEARCH("No",B17)))</formula>
    </cfRule>
  </conditionalFormatting>
  <conditionalFormatting sqref="B27">
    <cfRule type="containsText" dxfId="10" priority="14" operator="containsText" text="No">
      <formula>NOT(ISERROR(SEARCH("No",B27)))</formula>
    </cfRule>
  </conditionalFormatting>
  <conditionalFormatting sqref="B32">
    <cfRule type="containsText" dxfId="9" priority="13" operator="containsText" text="No">
      <formula>NOT(ISERROR(SEARCH("No",B32)))</formula>
    </cfRule>
  </conditionalFormatting>
  <conditionalFormatting sqref="B37">
    <cfRule type="containsText" dxfId="8" priority="12" operator="containsText" text="No">
      <formula>NOT(ISERROR(SEARCH("No",B37)))</formula>
    </cfRule>
  </conditionalFormatting>
  <conditionalFormatting sqref="B39:B42">
    <cfRule type="containsText" dxfId="7" priority="9" operator="containsText" text="No">
      <formula>NOT(ISERROR(SEARCH("No",B39)))</formula>
    </cfRule>
  </conditionalFormatting>
  <conditionalFormatting sqref="B50">
    <cfRule type="containsText" dxfId="6" priority="8" operator="containsText" text="No">
      <formula>NOT(ISERROR(SEARCH("No",B50)))</formula>
    </cfRule>
  </conditionalFormatting>
  <conditionalFormatting sqref="B58:B59">
    <cfRule type="containsText" dxfId="5" priority="7" operator="containsText" text="No">
      <formula>NOT(ISERROR(SEARCH("No",B58)))</formula>
    </cfRule>
  </conditionalFormatting>
  <conditionalFormatting sqref="B67">
    <cfRule type="containsText" dxfId="4" priority="6" operator="containsText" text="No">
      <formula>NOT(ISERROR(SEARCH("No",B67)))</formula>
    </cfRule>
  </conditionalFormatting>
  <conditionalFormatting sqref="B69:B70">
    <cfRule type="containsText" dxfId="3" priority="5" operator="containsText" text="No">
      <formula>NOT(ISERROR(SEARCH("No",B69)))</formula>
    </cfRule>
  </conditionalFormatting>
  <conditionalFormatting sqref="B74">
    <cfRule type="containsText" dxfId="2" priority="4" operator="containsText" text="No">
      <formula>NOT(ISERROR(SEARCH("No",B74)))</formula>
    </cfRule>
  </conditionalFormatting>
  <conditionalFormatting sqref="B76">
    <cfRule type="containsText" dxfId="1" priority="2" operator="containsText" text="No">
      <formula>NOT(ISERROR(SEARCH("No",B76)))</formula>
    </cfRule>
  </conditionalFormatting>
  <conditionalFormatting sqref="C81">
    <cfRule type="containsText" dxfId="0" priority="1" operator="containsText" text="No">
      <formula>NOT(ISERROR(SEARCH("No",C81)))</formula>
    </cfRule>
  </conditionalFormatting>
  <dataValidations count="4">
    <dataValidation type="list" allowBlank="1" showInputMessage="1" showErrorMessage="1" sqref="B6 B8 B55:B57 B10:B15 B28:B31 B33:B36 B38 B43:B49 B77:B79 B60:B66 B68 B71:B73 B51 B53 B18:B22 B25:B26" xr:uid="{6AC755E8-3F04-49B2-925F-E3456E513911}">
      <formula1>"√, X"</formula1>
    </dataValidation>
    <dataValidation type="list" allowBlank="1" showInputMessage="1" showErrorMessage="1" sqref="B5 B9 B7 B17 B27 B32 B37 B39:B42 B50 B58:B59 B67 B69:B70 B74 B76 C81" xr:uid="{48CA9125-352D-4253-A698-B91162D2B243}">
      <formula1>"Yes, No"</formula1>
    </dataValidation>
    <dataValidation type="list" allowBlank="1" showInputMessage="1" showErrorMessage="1" sqref="B52 B54" xr:uid="{ACC7EBBB-CA37-4242-A603-FB744AC09991}">
      <formula1>"√, X, waived"</formula1>
    </dataValidation>
    <dataValidation type="list" allowBlank="1" showInputMessage="1" showErrorMessage="1" sqref="A68" xr:uid="{69037B17-11DE-4F51-9EE4-DB43FE4B54E8}">
      <formula1>"EN.660.400&amp;406, EN.660.400&amp;520.404, EN.661.315, EN.660.310, EN.660.463, EN.660.455"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 yr plan</vt:lpstr>
      <vt:lpstr>All requirements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Retienne</dc:creator>
  <cp:lastModifiedBy>Malik Johnson</cp:lastModifiedBy>
  <cp:lastPrinted>2022-10-18T20:27:00Z</cp:lastPrinted>
  <dcterms:created xsi:type="dcterms:W3CDTF">2018-06-19T17:19:50Z</dcterms:created>
  <dcterms:modified xsi:type="dcterms:W3CDTF">2024-09-10T16:30:49Z</dcterms:modified>
</cp:coreProperties>
</file>