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AA Dana\Advising\Advising 2026\"/>
    </mc:Choice>
  </mc:AlternateContent>
  <xr:revisionPtr revIDLastSave="0" documentId="8_{C38A8158-1DA2-47D9-ACD4-EFF90FE1D7E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g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C28" i="1"/>
  <c r="F10" i="1" l="1"/>
  <c r="C10" i="1" l="1"/>
  <c r="C19" i="1"/>
  <c r="F19" i="1"/>
  <c r="F36" i="1"/>
  <c r="C36" i="1"/>
  <c r="F38" i="1" l="1"/>
</calcChain>
</file>

<file path=xl/sharedStrings.xml><?xml version="1.0" encoding="utf-8"?>
<sst xmlns="http://schemas.openxmlformats.org/spreadsheetml/2006/main" count="97" uniqueCount="83">
  <si>
    <t>Credits</t>
  </si>
  <si>
    <t>Prob/Stat</t>
  </si>
  <si>
    <t>Intermediate Programming</t>
  </si>
  <si>
    <t>Calc III</t>
  </si>
  <si>
    <t>Data Structures</t>
  </si>
  <si>
    <t>Basic Science Elective (N)</t>
  </si>
  <si>
    <t>Non-ECE Engineering Elective 2</t>
  </si>
  <si>
    <t>ECE Elective</t>
  </si>
  <si>
    <t>H&amp;S 6</t>
  </si>
  <si>
    <t xml:space="preserve">Total                                                                                                   126                               </t>
  </si>
  <si>
    <t>Mastering Electronics Lab</t>
  </si>
  <si>
    <t>Computer Systems Funadamentals **</t>
  </si>
  <si>
    <t>Bold - Required</t>
  </si>
  <si>
    <t>Fall 2</t>
  </si>
  <si>
    <t>Spring 2</t>
  </si>
  <si>
    <t>Fall 1</t>
  </si>
  <si>
    <t>Spring 1</t>
  </si>
  <si>
    <t>Fall 4</t>
  </si>
  <si>
    <t>Spring 4</t>
  </si>
  <si>
    <t>H&amp;S 4</t>
  </si>
  <si>
    <t>Engineering solutions in a global, economic, environmental, and societal context</t>
  </si>
  <si>
    <t xml:space="preserve">ECE Elective </t>
  </si>
  <si>
    <t>CS Elective</t>
  </si>
  <si>
    <t>** Computer System Fundamentals EN.601.229 or Advanced Digital Systems EN.520.225. Will need CS Elective 2 or CS Adv. Lab if EN.520.222 is taken.</t>
  </si>
  <si>
    <t>H&amp;S 1</t>
  </si>
  <si>
    <t>H&amp;S 2</t>
  </si>
  <si>
    <t>Bootcamp: Java</t>
  </si>
  <si>
    <t>Gateway Computing: Python</t>
  </si>
  <si>
    <t>2022 - 2023 CE Planning Page</t>
  </si>
  <si>
    <t>Calc II</t>
  </si>
  <si>
    <t>Physics I</t>
  </si>
  <si>
    <t>Linear Algebra/Diff Eq</t>
  </si>
  <si>
    <t>Chemistry I</t>
  </si>
  <si>
    <t>Math Elective</t>
  </si>
  <si>
    <t>H&amp;S 5</t>
  </si>
  <si>
    <r>
      <t xml:space="preserve"> </t>
    </r>
    <r>
      <rPr>
        <b/>
        <sz val="11"/>
        <rFont val="Calibri"/>
        <family val="2"/>
        <scheme val="minor"/>
      </rPr>
      <t>Physics II</t>
    </r>
  </si>
  <si>
    <t>Course #</t>
  </si>
  <si>
    <t>AS.110.109</t>
  </si>
  <si>
    <t>AS.171.101 or 107</t>
  </si>
  <si>
    <t>AS.173.111</t>
  </si>
  <si>
    <t>EN.520.137</t>
  </si>
  <si>
    <t>EN.500.113</t>
  </si>
  <si>
    <t>EN.601.220</t>
  </si>
  <si>
    <t>AS.171.102 or 108</t>
  </si>
  <si>
    <t>AS.173.112</t>
  </si>
  <si>
    <t>EN.520.142</t>
  </si>
  <si>
    <t>EN.520.123</t>
  </si>
  <si>
    <t>AS.110.201</t>
  </si>
  <si>
    <t>AS.110.202 or 211</t>
  </si>
  <si>
    <t>EN.520.230</t>
  </si>
  <si>
    <t>EN.520.231</t>
  </si>
  <si>
    <t>EN.601.229</t>
  </si>
  <si>
    <t>EN.601.226</t>
  </si>
  <si>
    <t>EN.520.216</t>
  </si>
  <si>
    <t>EN.520.214</t>
  </si>
  <si>
    <t>EN.520.349</t>
  </si>
  <si>
    <t>EN.660.400</t>
  </si>
  <si>
    <t>EN.520.404 or EN.660.406</t>
  </si>
  <si>
    <t>AS.030.101</t>
  </si>
  <si>
    <t>EN.553.310 or 420</t>
  </si>
  <si>
    <t>EN.520.240</t>
  </si>
  <si>
    <t>EN.500.132</t>
  </si>
  <si>
    <r>
      <rPr>
        <b/>
        <sz val="11"/>
        <rFont val="Calibri"/>
        <family val="2"/>
        <scheme val="minor"/>
      </rPr>
      <t>Non-ECE Engineering Elective 1</t>
    </r>
  </si>
  <si>
    <t>Practical Ethics for Future LeadersEN.660.400 + EN.520.404 or EN.660.406 fulfill H&amp;S 3</t>
  </si>
  <si>
    <t>REV.</t>
  </si>
  <si>
    <t>Fall 3</t>
  </si>
  <si>
    <t>Spring 3</t>
  </si>
  <si>
    <t xml:space="preserve">Adv ECE Lab 1 </t>
  </si>
  <si>
    <t xml:space="preserve">Adv ECE Lab 2 </t>
  </si>
  <si>
    <t xml:space="preserve">Adv Lab 3 </t>
  </si>
  <si>
    <t xml:space="preserve">Adv Lab 4 </t>
  </si>
  <si>
    <t>Microprocessor Lab</t>
  </si>
  <si>
    <t>Intro to Mechatronics</t>
  </si>
  <si>
    <t>Intro to VLSI</t>
  </si>
  <si>
    <t>Signals and Systems &amp; Lab</t>
  </si>
  <si>
    <t>Mastering Electronics</t>
  </si>
  <si>
    <t>Physics II Lab</t>
  </si>
  <si>
    <t>Digital Systems Fundamentals</t>
  </si>
  <si>
    <t>Comp. Modeling for ECE</t>
  </si>
  <si>
    <t>Physics I Lab</t>
  </si>
  <si>
    <t>Intro to ECE &amp; Seminar</t>
  </si>
  <si>
    <t xml:space="preserve">EN.553.171/EN.601.230 </t>
  </si>
  <si>
    <t>Discrete Math OR Linear Algebra and Differential Equations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</si>
</sst>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1" x14ac:knownFonts="1">
    <font>
      <sz val="10"/>
      <color rgb="FF000000"/>
      <name val="Times New Roman"/>
      <charset val="204"/>
    </font>
    <font>
      <b/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164" fontId="4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top"/>
    </xf>
    <xf numFmtId="0" fontId="3" fillId="0" borderId="0" xfId="0" applyFont="1" applyAlignment="1">
      <alignment horizontal="right"/>
    </xf>
    <xf numFmtId="14" fontId="3" fillId="0" borderId="0" xfId="0" applyNumberFormat="1" applyFont="1"/>
    <xf numFmtId="0" fontId="3" fillId="0" borderId="0" xfId="0" applyFont="1" applyFill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/>
    </xf>
    <xf numFmtId="164" fontId="7" fillId="3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topLeftCell="A16" workbookViewId="0">
      <selection activeCell="D42" sqref="D42"/>
    </sheetView>
  </sheetViews>
  <sheetFormatPr defaultColWidth="8.8984375" defaultRowHeight="13" x14ac:dyDescent="0.3"/>
  <cols>
    <col min="1" max="1" width="10.59765625" style="51" customWidth="1"/>
    <col min="2" max="2" width="33" style="3" customWidth="1"/>
    <col min="3" max="3" width="11.59765625" style="3" customWidth="1"/>
    <col min="4" max="4" width="10.59765625" style="51" customWidth="1"/>
    <col min="5" max="5" width="33" style="3" customWidth="1"/>
    <col min="6" max="6" width="11.59765625" style="3" customWidth="1"/>
    <col min="7" max="7" width="3.296875" style="3" customWidth="1"/>
    <col min="8" max="16384" width="8.8984375" style="3"/>
  </cols>
  <sheetData>
    <row r="1" spans="1:6" ht="16" customHeight="1" x14ac:dyDescent="0.3">
      <c r="A1" s="56" t="s">
        <v>28</v>
      </c>
      <c r="B1" s="56"/>
      <c r="C1" s="56"/>
      <c r="D1" s="56"/>
      <c r="E1" s="56"/>
      <c r="F1" s="57"/>
    </row>
    <row r="2" spans="1:6" ht="16" customHeight="1" x14ac:dyDescent="0.3">
      <c r="A2" s="56"/>
      <c r="B2" s="56"/>
      <c r="C2" s="56"/>
      <c r="D2" s="56"/>
      <c r="E2" s="56"/>
      <c r="F2" s="57"/>
    </row>
    <row r="3" spans="1:6" s="5" customFormat="1" ht="17.399999999999999" customHeight="1" x14ac:dyDescent="0.3">
      <c r="A3" s="47" t="s">
        <v>36</v>
      </c>
      <c r="B3" s="6" t="s">
        <v>15</v>
      </c>
      <c r="C3" s="1" t="s">
        <v>0</v>
      </c>
      <c r="D3" s="47" t="s">
        <v>36</v>
      </c>
      <c r="E3" s="2" t="s">
        <v>16</v>
      </c>
      <c r="F3" s="1" t="s">
        <v>0</v>
      </c>
    </row>
    <row r="4" spans="1:6" ht="14" customHeight="1" x14ac:dyDescent="0.3">
      <c r="A4" s="11" t="s">
        <v>37</v>
      </c>
      <c r="B4" s="12" t="s">
        <v>29</v>
      </c>
      <c r="C4" s="13">
        <v>4</v>
      </c>
      <c r="D4" s="28" t="s">
        <v>42</v>
      </c>
      <c r="E4" s="14" t="s">
        <v>2</v>
      </c>
      <c r="F4" s="4">
        <v>4</v>
      </c>
    </row>
    <row r="5" spans="1:6" ht="30.65" customHeight="1" x14ac:dyDescent="0.3">
      <c r="A5" s="7" t="s">
        <v>38</v>
      </c>
      <c r="B5" s="12" t="s">
        <v>30</v>
      </c>
      <c r="C5" s="13">
        <v>4</v>
      </c>
      <c r="D5" s="7" t="s">
        <v>43</v>
      </c>
      <c r="E5" s="15" t="s">
        <v>35</v>
      </c>
      <c r="F5" s="4">
        <v>4</v>
      </c>
    </row>
    <row r="6" spans="1:6" ht="14" customHeight="1" x14ac:dyDescent="0.3">
      <c r="A6" s="16" t="s">
        <v>39</v>
      </c>
      <c r="B6" s="12" t="s">
        <v>79</v>
      </c>
      <c r="C6" s="13">
        <v>1</v>
      </c>
      <c r="D6" s="17" t="s">
        <v>44</v>
      </c>
      <c r="E6" s="14" t="s">
        <v>76</v>
      </c>
      <c r="F6" s="4">
        <v>1</v>
      </c>
    </row>
    <row r="7" spans="1:6" ht="14" customHeight="1" x14ac:dyDescent="0.3">
      <c r="A7" s="16" t="s">
        <v>40</v>
      </c>
      <c r="B7" s="18" t="s">
        <v>80</v>
      </c>
      <c r="C7" s="19">
        <v>3</v>
      </c>
      <c r="D7" s="17" t="s">
        <v>45</v>
      </c>
      <c r="E7" s="14" t="s">
        <v>77</v>
      </c>
      <c r="F7" s="4">
        <v>3</v>
      </c>
    </row>
    <row r="8" spans="1:6" ht="17" customHeight="1" x14ac:dyDescent="0.3">
      <c r="A8" s="17" t="s">
        <v>41</v>
      </c>
      <c r="B8" s="12" t="s">
        <v>27</v>
      </c>
      <c r="C8" s="19">
        <v>3</v>
      </c>
      <c r="D8" s="17" t="s">
        <v>46</v>
      </c>
      <c r="E8" s="14" t="s">
        <v>78</v>
      </c>
      <c r="F8" s="4">
        <v>3</v>
      </c>
    </row>
    <row r="9" spans="1:6" ht="17" customHeight="1" x14ac:dyDescent="0.3">
      <c r="A9" s="48"/>
      <c r="B9" s="12"/>
      <c r="C9" s="13"/>
      <c r="D9" s="29" t="s">
        <v>61</v>
      </c>
      <c r="E9" s="15" t="s">
        <v>26</v>
      </c>
      <c r="F9" s="21">
        <v>1</v>
      </c>
    </row>
    <row r="10" spans="1:6" ht="16" customHeight="1" x14ac:dyDescent="0.3">
      <c r="A10" s="60"/>
      <c r="B10" s="61"/>
      <c r="C10" s="22">
        <f>SUM(C4:C8)</f>
        <v>15</v>
      </c>
      <c r="D10" s="58"/>
      <c r="E10" s="59"/>
      <c r="F10" s="23">
        <f>SUM(F4:F9)</f>
        <v>16</v>
      </c>
    </row>
    <row r="11" spans="1:6" ht="16" customHeight="1" x14ac:dyDescent="0.3">
      <c r="A11" s="49"/>
      <c r="B11" s="24"/>
      <c r="C11" s="25"/>
      <c r="D11" s="54"/>
      <c r="E11" s="24"/>
      <c r="F11" s="26"/>
    </row>
    <row r="12" spans="1:6" s="5" customFormat="1" ht="20.399999999999999" customHeight="1" x14ac:dyDescent="0.3">
      <c r="A12" s="47" t="s">
        <v>36</v>
      </c>
      <c r="B12" s="1" t="s">
        <v>13</v>
      </c>
      <c r="C12" s="2" t="s">
        <v>0</v>
      </c>
      <c r="D12" s="47" t="s">
        <v>36</v>
      </c>
      <c r="E12" s="2" t="s">
        <v>14</v>
      </c>
      <c r="F12" s="1" t="s">
        <v>0</v>
      </c>
    </row>
    <row r="13" spans="1:6" ht="28.25" customHeight="1" x14ac:dyDescent="0.3">
      <c r="A13" s="50" t="s">
        <v>47</v>
      </c>
      <c r="B13" s="27" t="s">
        <v>31</v>
      </c>
      <c r="C13" s="28">
        <v>4</v>
      </c>
      <c r="D13" s="7" t="s">
        <v>48</v>
      </c>
      <c r="E13" s="14" t="s">
        <v>3</v>
      </c>
      <c r="F13" s="4">
        <v>4</v>
      </c>
    </row>
    <row r="14" spans="1:6" ht="14" customHeight="1" x14ac:dyDescent="0.3">
      <c r="A14" s="17" t="s">
        <v>49</v>
      </c>
      <c r="B14" s="27" t="s">
        <v>75</v>
      </c>
      <c r="C14" s="28">
        <v>3</v>
      </c>
      <c r="D14" s="28" t="s">
        <v>52</v>
      </c>
      <c r="E14" s="14" t="s">
        <v>4</v>
      </c>
      <c r="F14" s="4">
        <v>4</v>
      </c>
    </row>
    <row r="15" spans="1:6" ht="14" customHeight="1" x14ac:dyDescent="0.3">
      <c r="A15" s="7" t="s">
        <v>50</v>
      </c>
      <c r="B15" s="27" t="s">
        <v>10</v>
      </c>
      <c r="C15" s="28">
        <v>2</v>
      </c>
      <c r="D15" s="29" t="s">
        <v>53</v>
      </c>
      <c r="E15" s="15" t="s">
        <v>73</v>
      </c>
      <c r="F15" s="21">
        <v>3</v>
      </c>
    </row>
    <row r="16" spans="1:6" ht="14" customHeight="1" x14ac:dyDescent="0.3">
      <c r="A16" s="50" t="s">
        <v>51</v>
      </c>
      <c r="B16" s="27" t="s">
        <v>11</v>
      </c>
      <c r="C16" s="28">
        <v>3</v>
      </c>
      <c r="D16" s="28" t="s">
        <v>54</v>
      </c>
      <c r="E16" s="14" t="s">
        <v>74</v>
      </c>
      <c r="F16" s="4">
        <v>4</v>
      </c>
    </row>
    <row r="17" spans="1:6" ht="14" customHeight="1" x14ac:dyDescent="0.3">
      <c r="A17" s="48"/>
      <c r="B17" s="14" t="s">
        <v>24</v>
      </c>
      <c r="C17" s="28">
        <v>3</v>
      </c>
      <c r="D17" s="30"/>
      <c r="E17" s="14" t="s">
        <v>25</v>
      </c>
      <c r="F17" s="4">
        <v>3</v>
      </c>
    </row>
    <row r="18" spans="1:6" ht="17" customHeight="1" x14ac:dyDescent="0.3">
      <c r="A18" s="48"/>
      <c r="B18" s="20"/>
      <c r="C18" s="20"/>
      <c r="D18" s="49"/>
      <c r="E18" s="31"/>
      <c r="F18" s="31"/>
    </row>
    <row r="19" spans="1:6" ht="15" customHeight="1" x14ac:dyDescent="0.3">
      <c r="A19" s="60"/>
      <c r="B19" s="61"/>
      <c r="C19" s="32">
        <f>SUM(C13:C17)</f>
        <v>15</v>
      </c>
      <c r="D19" s="58"/>
      <c r="E19" s="59"/>
      <c r="F19" s="23">
        <f>SUM(F13:F17)</f>
        <v>18</v>
      </c>
    </row>
    <row r="20" spans="1:6" ht="16" customHeight="1" x14ac:dyDescent="0.3">
      <c r="A20" s="49"/>
      <c r="B20" s="24"/>
      <c r="C20" s="24"/>
      <c r="D20" s="49"/>
      <c r="E20" s="24"/>
      <c r="F20" s="24"/>
    </row>
    <row r="21" spans="1:6" s="8" customFormat="1" ht="26.4" customHeight="1" x14ac:dyDescent="0.3">
      <c r="A21" s="47" t="s">
        <v>36</v>
      </c>
      <c r="B21" s="1" t="s">
        <v>65</v>
      </c>
      <c r="C21" s="1" t="s">
        <v>0</v>
      </c>
      <c r="D21" s="47" t="s">
        <v>36</v>
      </c>
      <c r="E21" s="2" t="s">
        <v>66</v>
      </c>
      <c r="F21" s="1" t="s">
        <v>0</v>
      </c>
    </row>
    <row r="22" spans="1:6" ht="31.25" customHeight="1" x14ac:dyDescent="0.3">
      <c r="A22" s="50" t="s">
        <v>81</v>
      </c>
      <c r="B22" s="33" t="s">
        <v>82</v>
      </c>
      <c r="C22" s="7">
        <v>4</v>
      </c>
      <c r="D22" s="7" t="s">
        <v>59</v>
      </c>
      <c r="E22" s="28" t="s">
        <v>1</v>
      </c>
      <c r="F22" s="4">
        <v>4</v>
      </c>
    </row>
    <row r="23" spans="1:6" ht="14" customHeight="1" x14ac:dyDescent="0.3">
      <c r="A23" s="48" t="s">
        <v>55</v>
      </c>
      <c r="B23" s="34" t="s">
        <v>71</v>
      </c>
      <c r="C23" s="35">
        <v>3</v>
      </c>
      <c r="D23" s="35"/>
      <c r="E23" s="36" t="s">
        <v>22</v>
      </c>
      <c r="F23" s="37">
        <v>3</v>
      </c>
    </row>
    <row r="24" spans="1:6" ht="14" customHeight="1" x14ac:dyDescent="0.3">
      <c r="A24" s="48"/>
      <c r="B24" s="34" t="s">
        <v>21</v>
      </c>
      <c r="C24" s="35">
        <v>3</v>
      </c>
      <c r="D24" s="35"/>
      <c r="E24" s="38" t="s">
        <v>19</v>
      </c>
      <c r="F24" s="39">
        <v>3</v>
      </c>
    </row>
    <row r="25" spans="1:6" ht="42.65" customHeight="1" x14ac:dyDescent="0.3">
      <c r="A25" s="50" t="s">
        <v>56</v>
      </c>
      <c r="B25" s="40" t="s">
        <v>63</v>
      </c>
      <c r="C25" s="41">
        <v>2</v>
      </c>
      <c r="D25" s="50"/>
      <c r="E25" s="38" t="s">
        <v>5</v>
      </c>
      <c r="F25" s="39">
        <v>3</v>
      </c>
    </row>
    <row r="26" spans="1:6" ht="39.65" customHeight="1" x14ac:dyDescent="0.3">
      <c r="A26" s="44" t="s">
        <v>57</v>
      </c>
      <c r="B26" s="40" t="s">
        <v>20</v>
      </c>
      <c r="C26" s="41">
        <v>1</v>
      </c>
      <c r="D26" s="48" t="s">
        <v>60</v>
      </c>
      <c r="E26" s="36" t="s">
        <v>72</v>
      </c>
      <c r="F26" s="42">
        <v>3</v>
      </c>
    </row>
    <row r="27" spans="1:6" ht="26.75" customHeight="1" x14ac:dyDescent="0.3">
      <c r="A27" s="17" t="s">
        <v>58</v>
      </c>
      <c r="B27" s="27" t="s">
        <v>32</v>
      </c>
      <c r="C27" s="28">
        <v>3</v>
      </c>
      <c r="D27" s="28"/>
      <c r="E27" s="37"/>
      <c r="F27" s="20"/>
    </row>
    <row r="28" spans="1:6" ht="16" customHeight="1" x14ac:dyDescent="0.3">
      <c r="A28" s="60"/>
      <c r="B28" s="61"/>
      <c r="C28" s="22">
        <f>SUM(C22:C27)</f>
        <v>16</v>
      </c>
      <c r="D28" s="58"/>
      <c r="E28" s="59"/>
      <c r="F28" s="23">
        <f>SUM(F22:F27)</f>
        <v>16</v>
      </c>
    </row>
    <row r="29" spans="1:6" ht="16" customHeight="1" x14ac:dyDescent="0.3">
      <c r="A29" s="49"/>
      <c r="B29" s="24"/>
      <c r="C29" s="25"/>
      <c r="D29" s="54"/>
      <c r="E29" s="24"/>
      <c r="F29" s="26"/>
    </row>
    <row r="30" spans="1:6" s="8" customFormat="1" ht="28" customHeight="1" x14ac:dyDescent="0.3">
      <c r="A30" s="47" t="s">
        <v>36</v>
      </c>
      <c r="B30" s="2" t="s">
        <v>17</v>
      </c>
      <c r="C30" s="1" t="s">
        <v>0</v>
      </c>
      <c r="D30" s="47" t="s">
        <v>36</v>
      </c>
      <c r="E30" s="2" t="s">
        <v>18</v>
      </c>
      <c r="F30" s="1" t="s">
        <v>0</v>
      </c>
    </row>
    <row r="31" spans="1:6" ht="14" customHeight="1" x14ac:dyDescent="0.3">
      <c r="A31" s="48"/>
      <c r="B31" s="43" t="s">
        <v>67</v>
      </c>
      <c r="C31" s="44">
        <v>3</v>
      </c>
      <c r="D31" s="44"/>
      <c r="E31" s="38" t="s">
        <v>69</v>
      </c>
      <c r="F31" s="39">
        <v>3</v>
      </c>
    </row>
    <row r="32" spans="1:6" ht="14" customHeight="1" x14ac:dyDescent="0.3">
      <c r="A32" s="48"/>
      <c r="B32" s="43" t="s">
        <v>68</v>
      </c>
      <c r="C32" s="44">
        <v>3</v>
      </c>
      <c r="D32" s="44"/>
      <c r="E32" s="38" t="s">
        <v>70</v>
      </c>
      <c r="F32" s="39">
        <v>3</v>
      </c>
    </row>
    <row r="33" spans="1:6" ht="14" customHeight="1" x14ac:dyDescent="0.3">
      <c r="A33" s="48"/>
      <c r="B33" s="43" t="s">
        <v>33</v>
      </c>
      <c r="C33" s="44">
        <v>4</v>
      </c>
      <c r="D33" s="35"/>
      <c r="E33" s="38" t="s">
        <v>6</v>
      </c>
      <c r="F33" s="39">
        <v>3</v>
      </c>
    </row>
    <row r="34" spans="1:6" ht="14" customHeight="1" x14ac:dyDescent="0.3">
      <c r="A34" s="48"/>
      <c r="B34" s="45" t="s">
        <v>62</v>
      </c>
      <c r="C34" s="28">
        <v>3</v>
      </c>
      <c r="D34" s="29"/>
      <c r="E34" s="36" t="s">
        <v>7</v>
      </c>
      <c r="F34" s="37">
        <v>3</v>
      </c>
    </row>
    <row r="35" spans="1:6" ht="17" customHeight="1" x14ac:dyDescent="0.3">
      <c r="A35" s="48"/>
      <c r="B35" s="43" t="s">
        <v>34</v>
      </c>
      <c r="C35" s="44">
        <v>3</v>
      </c>
      <c r="D35" s="35"/>
      <c r="E35" s="38" t="s">
        <v>8</v>
      </c>
      <c r="F35" s="39">
        <v>3</v>
      </c>
    </row>
    <row r="36" spans="1:6" ht="16" customHeight="1" x14ac:dyDescent="0.3">
      <c r="A36" s="60"/>
      <c r="B36" s="61"/>
      <c r="C36" s="32">
        <f>SUM(C31:C35)</f>
        <v>16</v>
      </c>
      <c r="D36" s="58"/>
      <c r="E36" s="59"/>
      <c r="F36" s="23">
        <f>SUM(F31:F35)</f>
        <v>15</v>
      </c>
    </row>
    <row r="37" spans="1:6" ht="14.5" x14ac:dyDescent="0.3">
      <c r="A37" s="52"/>
      <c r="B37" s="24"/>
      <c r="C37" s="24"/>
      <c r="D37" s="49"/>
      <c r="E37" s="24"/>
      <c r="F37" s="24"/>
    </row>
    <row r="38" spans="1:6" ht="14.5" x14ac:dyDescent="0.3">
      <c r="A38" s="53" t="s">
        <v>12</v>
      </c>
      <c r="B38" s="24"/>
      <c r="C38" s="24"/>
      <c r="D38" s="55"/>
      <c r="E38" s="46" t="s">
        <v>9</v>
      </c>
      <c r="F38" s="26">
        <f>C36+F36+F28+F19+F10+C10+C19+C28</f>
        <v>127</v>
      </c>
    </row>
    <row r="39" spans="1:6" ht="18" customHeight="1" x14ac:dyDescent="0.3">
      <c r="A39" s="62" t="s">
        <v>23</v>
      </c>
      <c r="B39" s="62"/>
      <c r="C39" s="62"/>
      <c r="D39" s="62"/>
      <c r="E39" s="62"/>
      <c r="F39" s="62"/>
    </row>
    <row r="40" spans="1:6" ht="16" customHeight="1" x14ac:dyDescent="0.35">
      <c r="E40" s="9" t="s">
        <v>64</v>
      </c>
      <c r="F40" s="10">
        <v>44852</v>
      </c>
    </row>
    <row r="41" spans="1:6" ht="34.25" customHeight="1" x14ac:dyDescent="0.3"/>
  </sheetData>
  <mergeCells count="10">
    <mergeCell ref="A39:F39"/>
    <mergeCell ref="A1:F2"/>
    <mergeCell ref="D10:E10"/>
    <mergeCell ref="D19:E19"/>
    <mergeCell ref="D28:E28"/>
    <mergeCell ref="D36:E36"/>
    <mergeCell ref="A36:B36"/>
    <mergeCell ref="A28:B28"/>
    <mergeCell ref="A19:B19"/>
    <mergeCell ref="A10:B10"/>
  </mergeCells>
  <pageMargins left="0.2" right="0.2" top="0.25" bottom="0.25" header="0" footer="0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Retienne</dc:creator>
  <cp:lastModifiedBy>Dana Walter-Shock</cp:lastModifiedBy>
  <cp:lastPrinted>2022-08-25T02:00:42Z</cp:lastPrinted>
  <dcterms:created xsi:type="dcterms:W3CDTF">2018-06-19T17:19:50Z</dcterms:created>
  <dcterms:modified xsi:type="dcterms:W3CDTF">2022-10-18T20:22:26Z</dcterms:modified>
</cp:coreProperties>
</file>