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ate1904="1"/>
  <mc:AlternateContent xmlns:mc="http://schemas.openxmlformats.org/markup-compatibility/2006">
    <mc:Choice Requires="x15">
      <x15ac:absPath xmlns:x15ac="http://schemas.microsoft.com/office/spreadsheetml/2010/11/ac" url="https://livejohnshopkins-my.sharepoint.com/personal/rsangre1_jh_edu/Documents/CaSE Undergraduate Studies/_Civil Engineering/"/>
    </mc:Choice>
  </mc:AlternateContent>
  <xr:revisionPtr revIDLastSave="9" documentId="13_ncr:1_{B145204F-B4F3-FE43-A7BE-6AA1C5BE5999}" xr6:coauthVersionLast="47" xr6:coauthVersionMax="47" xr10:uidLastSave="{E1856450-64DE-4C72-B539-2A0A5CA4FC16}"/>
  <bookViews>
    <workbookView xWindow="-108" yWindow="-108" windowWidth="23256" windowHeight="14016" tabRatio="500" firstSheet="1" activeTab="1" xr2:uid="{00000000-000D-0000-FFFF-FFFF00000000}"/>
  </bookViews>
  <sheets>
    <sheet name="checkout2020" sheetId="11" r:id="rId1"/>
    <sheet name="checkout2024" sheetId="12" r:id="rId2"/>
  </sheets>
  <definedNames>
    <definedName name="_xlnm.Print_Area" localSheetId="0">checkout2020!$A$1:$K$85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2" l="1"/>
  <c r="E56" i="12"/>
  <c r="E45" i="12"/>
  <c r="E27" i="12"/>
  <c r="E19" i="12"/>
  <c r="K28" i="12"/>
  <c r="K39" i="12"/>
  <c r="K45" i="12"/>
  <c r="I28" i="12"/>
  <c r="C48" i="12"/>
  <c r="C27" i="12" l="1"/>
  <c r="C56" i="12" s="1"/>
  <c r="K56" i="11"/>
  <c r="K36" i="11"/>
  <c r="E45" i="11" l="1"/>
  <c r="K52" i="11"/>
  <c r="K45" i="11"/>
  <c r="K26" i="11"/>
  <c r="E27" i="11"/>
  <c r="E56" i="11"/>
  <c r="E19" i="11"/>
  <c r="I56" i="11" l="1"/>
</calcChain>
</file>

<file path=xl/sharedStrings.xml><?xml version="1.0" encoding="utf-8"?>
<sst xmlns="http://schemas.openxmlformats.org/spreadsheetml/2006/main" count="322" uniqueCount="160">
  <si>
    <t>DEGREE CHECKOUT SHEET FOR STUDENTS ENTERING FALL 2022 OR LATER</t>
  </si>
  <si>
    <t>(rev. 26 August 2022)</t>
  </si>
  <si>
    <t>Student:</t>
  </si>
  <si>
    <t>Advisor:</t>
  </si>
  <si>
    <t>The Department of Civil and Systems Engineering</t>
  </si>
  <si>
    <t>Date:</t>
  </si>
  <si>
    <t>BASIC SCIENCE</t>
  </si>
  <si>
    <t>Credits</t>
  </si>
  <si>
    <t>When</t>
  </si>
  <si>
    <t>Earned</t>
  </si>
  <si>
    <t>CIVIL ENGINEERING FUNDAMENTALS</t>
  </si>
  <si>
    <t>171.101</t>
  </si>
  <si>
    <r>
      <t xml:space="preserve">General Physics I </t>
    </r>
    <r>
      <rPr>
        <vertAlign val="superscript"/>
        <sz val="9"/>
        <rFont val="Arial"/>
        <family val="2"/>
      </rPr>
      <t>(1)</t>
    </r>
  </si>
  <si>
    <t>560.100</t>
  </si>
  <si>
    <t>Civilization Engineered</t>
  </si>
  <si>
    <r>
      <t xml:space="preserve">General Physics Lab I </t>
    </r>
    <r>
      <rPr>
        <vertAlign val="superscript"/>
        <sz val="9"/>
        <rFont val="Arial"/>
        <family val="2"/>
      </rPr>
      <t>(2)</t>
    </r>
  </si>
  <si>
    <t>500.113</t>
  </si>
  <si>
    <t>Gateway Computing: Python</t>
  </si>
  <si>
    <t>560.112</t>
  </si>
  <si>
    <t>Electromagnetism &amp; Sensors Lab</t>
  </si>
  <si>
    <t>560.201</t>
  </si>
  <si>
    <t>Statics &amp; Mechanics of Materials</t>
  </si>
  <si>
    <t>030.101</t>
  </si>
  <si>
    <t>Introductory Chemistry I</t>
  </si>
  <si>
    <t>Statics &amp; Mech of Mat'ls Lab</t>
  </si>
  <si>
    <t>030.105</t>
  </si>
  <si>
    <t>Introductory Chemistry Lab</t>
  </si>
  <si>
    <t>560.240</t>
  </si>
  <si>
    <t>Unc., Rel., and Decision-Mkg</t>
  </si>
  <si>
    <t>270.103</t>
  </si>
  <si>
    <t>Intro. to Global Environmental Change</t>
  </si>
  <si>
    <t>560.250</t>
  </si>
  <si>
    <t>Intro. to Mathematical Dec-Mkg</t>
  </si>
  <si>
    <t>___.___</t>
  </si>
  <si>
    <t>Natural Science Elective</t>
  </si>
  <si>
    <t>560.255</t>
  </si>
  <si>
    <t>Dynamical Systems</t>
  </si>
  <si>
    <t>560.301</t>
  </si>
  <si>
    <t>Structural Systems I</t>
  </si>
  <si>
    <t>Total Basic Science</t>
  </si>
  <si>
    <t>560.302</t>
  </si>
  <si>
    <t>Structural Systems II</t>
  </si>
  <si>
    <t>560.305</t>
  </si>
  <si>
    <t>Soil Mechanics</t>
  </si>
  <si>
    <t>MATHEMATICS</t>
  </si>
  <si>
    <t>560.330</t>
  </si>
  <si>
    <t>Foundation Engineering</t>
  </si>
  <si>
    <t>110.108</t>
  </si>
  <si>
    <t>Calculus I</t>
  </si>
  <si>
    <t>560.362</t>
  </si>
  <si>
    <t>Engineering Mechanics &amp; Materials</t>
  </si>
  <si>
    <t>110.109</t>
  </si>
  <si>
    <t>Calculus II</t>
  </si>
  <si>
    <t>560.462</t>
  </si>
  <si>
    <t>Failure Mech in Structural Mat'ls</t>
  </si>
  <si>
    <t>553.291</t>
  </si>
  <si>
    <t>Linear Algebra &amp; Differental Eq.</t>
  </si>
  <si>
    <t>560.458</t>
  </si>
  <si>
    <t>Natural Disaster Risk Modeling</t>
  </si>
  <si>
    <t>110.202</t>
  </si>
  <si>
    <t>Calculus III</t>
  </si>
  <si>
    <t>Total Civil Engineering Fundamentals</t>
  </si>
  <si>
    <t>Total Mathematics</t>
  </si>
  <si>
    <t>CaSE EXPERIENCES</t>
  </si>
  <si>
    <t>560.191</t>
  </si>
  <si>
    <t>CaSE Collaborative</t>
  </si>
  <si>
    <t>HUMANITIES AND SOCIAL SCIENCES</t>
  </si>
  <si>
    <t>560.192</t>
  </si>
  <si>
    <t>CaSE Design</t>
  </si>
  <si>
    <t>Humanities (H) or Social Sciences (S)</t>
  </si>
  <si>
    <t>560.291</t>
  </si>
  <si>
    <t>CaSE Coding</t>
  </si>
  <si>
    <t>560.292</t>
  </si>
  <si>
    <t>CaSE Research</t>
  </si>
  <si>
    <t>H/S Elective 1</t>
  </si>
  <si>
    <t>560.391</t>
  </si>
  <si>
    <t>CaSE Careers I</t>
  </si>
  <si>
    <t>560.392</t>
  </si>
  <si>
    <t>CaSE Careers II</t>
  </si>
  <si>
    <t>H/S Elective 2</t>
  </si>
  <si>
    <t>Total Professional Practice</t>
  </si>
  <si>
    <t/>
  </si>
  <si>
    <t>H/S Elective 3</t>
  </si>
  <si>
    <t>CaSE - PROFESSIONAL PRACTICE</t>
  </si>
  <si>
    <t>H/S Elective 4</t>
  </si>
  <si>
    <t>661.110</t>
  </si>
  <si>
    <t>Prof. Writing &amp; Communication</t>
  </si>
  <si>
    <t>660.361</t>
  </si>
  <si>
    <t>Engineering Mgmnt &amp; Leadership</t>
  </si>
  <si>
    <t>H/S Elective 5</t>
  </si>
  <si>
    <t>560.401</t>
  </si>
  <si>
    <t>Design Theory &amp; Practice</t>
  </si>
  <si>
    <t>560.402</t>
  </si>
  <si>
    <t>Integrated Design Project</t>
  </si>
  <si>
    <r>
      <t xml:space="preserve">Writing Requirement Fulfilled </t>
    </r>
    <r>
      <rPr>
        <vertAlign val="superscript"/>
        <sz val="9"/>
        <rFont val="Arial"/>
        <family val="2"/>
      </rPr>
      <t>(3)</t>
    </r>
  </si>
  <si>
    <t>Fundamentals of Engineering (FE) Exam</t>
  </si>
  <si>
    <r>
      <t>Total Humanities and Social Sciences</t>
    </r>
    <r>
      <rPr>
        <b/>
        <vertAlign val="superscript"/>
        <sz val="9"/>
        <color rgb="FF0000D4"/>
        <rFont val="Arial"/>
        <family val="2"/>
      </rPr>
      <t>(4)</t>
    </r>
  </si>
  <si>
    <t>FREE ELECTIVES</t>
  </si>
  <si>
    <t>CaSE TECHNICAL ELECTIVES</t>
  </si>
  <si>
    <t>Free Elective 1</t>
  </si>
  <si>
    <t>Free Elective 2</t>
  </si>
  <si>
    <t>Free Elective 3</t>
  </si>
  <si>
    <t>Free Elective 4</t>
  </si>
  <si>
    <t>Free Elective 5</t>
  </si>
  <si>
    <t>Total CaSE Technical Electives</t>
  </si>
  <si>
    <t>GRAND TOTAL</t>
  </si>
  <si>
    <t>Taken</t>
  </si>
  <si>
    <t>Total Free Electives</t>
  </si>
  <si>
    <t>Minimum Required</t>
  </si>
  <si>
    <t>Identified Notes</t>
  </si>
  <si>
    <t>Signatures below indicate that the signer has reviewed the correspondence</t>
  </si>
  <si>
    <t xml:space="preserve">(1) 171.101 Physics I may be substituted with 171.107 Physics I (AL format) </t>
  </si>
  <si>
    <t xml:space="preserve">between the student's official transcript and this degree checkout sheet, </t>
  </si>
  <si>
    <t xml:space="preserve">(2) If a student earns AP credit for Physics I, he or she MUST still take either </t>
  </si>
  <si>
    <t>and that this review shows all requirements for graduation have been met.</t>
  </si>
  <si>
    <t xml:space="preserve">    General Physics Lab I (173.111) or another 1 credit N laboratory course.</t>
  </si>
  <si>
    <t>(3) Check box to indicate that the WSE writing requirement was fulfilled</t>
  </si>
  <si>
    <t>(4) JHU requires 18 H/S electives; 3 credits are fulfilled by 661.110 Prof. Writing</t>
  </si>
  <si>
    <t>Advisor Signature:</t>
  </si>
  <si>
    <t xml:space="preserve">    &amp; Communication, required as one of CaSE's Professional Practice courses</t>
  </si>
  <si>
    <t>Chair Signature:</t>
  </si>
  <si>
    <t>General Notes:</t>
  </si>
  <si>
    <t>Pass/Fail (S/U):</t>
  </si>
  <si>
    <t>No more than one course per semester may be taken S/U</t>
  </si>
  <si>
    <t>Academic Coordinator Signature:</t>
  </si>
  <si>
    <t>No required course may be taken S/U</t>
  </si>
  <si>
    <t>Technical Electives may be S/U only with advisor permission</t>
  </si>
  <si>
    <t>Max. number of H/S credits that may be taken S/U is 3</t>
  </si>
  <si>
    <t>Credit limit:</t>
  </si>
  <si>
    <t>Maximum number of credits per semester is 19.5 (18 for freshmen)</t>
  </si>
  <si>
    <t>D Grades:</t>
  </si>
  <si>
    <t>No more than two grades of D are allowed in required eng. and technical electives</t>
  </si>
  <si>
    <t xml:space="preserve">Briefly note below any waivers / exceptions agreed upon between student and advisor: </t>
  </si>
  <si>
    <t>(rev. 19 September 2024)</t>
  </si>
  <si>
    <t>BASIC SCIENCE &amp; COMPUTING</t>
  </si>
  <si>
    <t>Civ. Eng'd: Structures &amp; Systems</t>
  </si>
  <si>
    <t>560.101</t>
  </si>
  <si>
    <t>Civ. Eng'd: Data-Driven Sol'ns</t>
  </si>
  <si>
    <t>560.312</t>
  </si>
  <si>
    <t>CaSE Cornerstone Design Project</t>
  </si>
  <si>
    <r>
      <t xml:space="preserve">Basic Science Elective </t>
    </r>
    <r>
      <rPr>
        <vertAlign val="superscript"/>
        <sz val="9"/>
        <rFont val="Arial"/>
        <family val="2"/>
      </rPr>
      <t>(3)</t>
    </r>
  </si>
  <si>
    <t>560.342</t>
  </si>
  <si>
    <t>Smart and Resilient Cities</t>
  </si>
  <si>
    <t>560.355</t>
  </si>
  <si>
    <t>Engineering Mech &amp; Mat'ls</t>
  </si>
  <si>
    <t>560.449</t>
  </si>
  <si>
    <t>Energy Systems</t>
  </si>
  <si>
    <r>
      <t xml:space="preserve">Writing Requirement Fulfilled </t>
    </r>
    <r>
      <rPr>
        <vertAlign val="superscript"/>
        <sz val="9"/>
        <rFont val="Arial"/>
        <family val="2"/>
      </rPr>
      <t>(4)</t>
    </r>
  </si>
  <si>
    <r>
      <t>Total Humanities and Social Sciences</t>
    </r>
    <r>
      <rPr>
        <b/>
        <vertAlign val="superscript"/>
        <sz val="9"/>
        <color rgb="FF0000D4"/>
        <rFont val="Arial"/>
        <family val="2"/>
      </rPr>
      <t>(5)</t>
    </r>
  </si>
  <si>
    <t xml:space="preserve">First Year Seminar </t>
  </si>
  <si>
    <t>(3) Recommended courses: AS.171.102 General Physics: Physical</t>
  </si>
  <si>
    <t xml:space="preserve">     Science Major II, AS.171.108 General Physics for Physical Science</t>
  </si>
  <si>
    <t xml:space="preserve">     Majors (AL), AS.270.305 Energy Resources in the Modern World, </t>
  </si>
  <si>
    <t xml:space="preserve">     AS.270.356 A Modern History of Climate Science, or with permission</t>
  </si>
  <si>
    <t xml:space="preserve">     from the Director of Undergraduate Studies, a 300-level or higher course</t>
  </si>
  <si>
    <t xml:space="preserve">     with area N designation. </t>
  </si>
  <si>
    <t>(4) Check box to indicate that the WSE writing requirement was fulfilled</t>
  </si>
  <si>
    <t>(5) WSE requires 18 H/S electives; 3 credits are fulfilled by 661.110 Prof. Writing</t>
  </si>
  <si>
    <t>660.463</t>
  </si>
  <si>
    <t>DEGREE CHECKOUT SHEET FOR BSCE STUDENTS ENTERING FALL 2024 OR 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</si>
</sst>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0"/>
      <name val="Verdana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b/>
      <sz val="9"/>
      <color indexed="12"/>
      <name val="Arial"/>
      <family val="2"/>
    </font>
    <font>
      <sz val="16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4"/>
      <name val="Arial"/>
      <family val="2"/>
    </font>
    <font>
      <i/>
      <u/>
      <sz val="9"/>
      <name val="Arial"/>
      <family val="2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sz val="9"/>
      <color theme="1"/>
      <name val="Arial"/>
      <family val="2"/>
    </font>
    <font>
      <i/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name val="Arial"/>
      <family val="2"/>
    </font>
    <font>
      <b/>
      <vertAlign val="superscript"/>
      <sz val="9"/>
      <color rgb="FF0000D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8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3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5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7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9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0" fillId="0" borderId="0" xfId="0" applyFont="1"/>
    <xf numFmtId="0" fontId="1" fillId="0" borderId="11" xfId="0" applyFont="1" applyBorder="1"/>
    <xf numFmtId="49" fontId="1" fillId="2" borderId="1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2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49" fontId="14" fillId="3" borderId="15" xfId="0" applyNumberFormat="1" applyFont="1" applyFill="1" applyBorder="1" applyAlignment="1">
      <alignment horizontal="left"/>
    </xf>
    <xf numFmtId="49" fontId="15" fillId="3" borderId="9" xfId="0" applyNumberFormat="1" applyFont="1" applyFill="1" applyBorder="1" applyAlignment="1">
      <alignment horizontal="left"/>
    </xf>
    <xf numFmtId="0" fontId="14" fillId="3" borderId="9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2" fillId="0" borderId="0" xfId="0" applyFont="1"/>
    <xf numFmtId="49" fontId="13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right"/>
    </xf>
    <xf numFmtId="49" fontId="14" fillId="8" borderId="15" xfId="0" applyNumberFormat="1" applyFont="1" applyFill="1" applyBorder="1" applyAlignment="1">
      <alignment horizontal="left"/>
    </xf>
    <xf numFmtId="49" fontId="15" fillId="8" borderId="9" xfId="0" applyNumberFormat="1" applyFont="1" applyFill="1" applyBorder="1" applyAlignment="1">
      <alignment horizontal="left"/>
    </xf>
    <xf numFmtId="0" fontId="14" fillId="8" borderId="9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1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0" fillId="0" borderId="6" xfId="0" applyFont="1" applyBorder="1"/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/>
    <xf numFmtId="49" fontId="10" fillId="0" borderId="5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8" fillId="0" borderId="6" xfId="0" applyFont="1" applyBorder="1"/>
    <xf numFmtId="0" fontId="17" fillId="0" borderId="6" xfId="0" applyFont="1" applyBorder="1" applyAlignment="1">
      <alignment horizontal="left"/>
    </xf>
    <xf numFmtId="0" fontId="17" fillId="0" borderId="12" xfId="0" applyFont="1" applyBorder="1"/>
    <xf numFmtId="0" fontId="17" fillId="0" borderId="1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10" fillId="0" borderId="7" xfId="0" applyFont="1" applyBorder="1"/>
    <xf numFmtId="0" fontId="1" fillId="0" borderId="8" xfId="0" applyFont="1" applyBorder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12" xfId="0" applyFont="1" applyBorder="1"/>
    <xf numFmtId="0" fontId="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4" fillId="5" borderId="15" xfId="0" applyNumberFormat="1" applyFont="1" applyFill="1" applyBorder="1" applyAlignment="1">
      <alignment horizontal="left"/>
    </xf>
    <xf numFmtId="49" fontId="14" fillId="5" borderId="9" xfId="0" applyNumberFormat="1" applyFont="1" applyFill="1" applyBorder="1" applyAlignment="1">
      <alignment horizontal="left"/>
    </xf>
    <xf numFmtId="49" fontId="14" fillId="6" borderId="15" xfId="0" applyNumberFormat="1" applyFont="1" applyFill="1" applyBorder="1" applyAlignment="1">
      <alignment horizontal="left"/>
    </xf>
    <xf numFmtId="49" fontId="14" fillId="6" borderId="9" xfId="0" applyNumberFormat="1" applyFont="1" applyFill="1" applyBorder="1" applyAlignment="1">
      <alignment horizontal="left"/>
    </xf>
    <xf numFmtId="49" fontId="14" fillId="7" borderId="15" xfId="0" applyNumberFormat="1" applyFont="1" applyFill="1" applyBorder="1" applyAlignment="1">
      <alignment horizontal="left"/>
    </xf>
    <xf numFmtId="49" fontId="14" fillId="7" borderId="9" xfId="0" applyNumberFormat="1" applyFont="1" applyFill="1" applyBorder="1" applyAlignment="1">
      <alignment horizontal="left"/>
    </xf>
    <xf numFmtId="49" fontId="14" fillId="4" borderId="15" xfId="0" applyNumberFormat="1" applyFont="1" applyFill="1" applyBorder="1" applyAlignment="1">
      <alignment horizontal="left"/>
    </xf>
    <xf numFmtId="49" fontId="14" fillId="4" borderId="9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1623060</xdr:colOff>
          <xdr:row>42</xdr:row>
          <xdr:rowOff>0</xdr:rowOff>
        </xdr:from>
        <xdr:to>
          <xdr:col>2</xdr:col>
          <xdr:colOff>99060</xdr:colOff>
          <xdr:row>43</xdr:row>
          <xdr:rowOff>53340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0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136712</xdr:colOff>
      <xdr:row>3</xdr:row>
      <xdr:rowOff>42022</xdr:rowOff>
    </xdr:from>
    <xdr:to>
      <xdr:col>3</xdr:col>
      <xdr:colOff>137272</xdr:colOff>
      <xdr:row>6</xdr:row>
      <xdr:rowOff>39220</xdr:rowOff>
    </xdr:to>
    <xdr:pic>
      <xdr:nvPicPr>
        <xdr:cNvPr id="9338" name="Picture 1">
          <a:extLst>
            <a:ext uri="{FF2B5EF4-FFF2-40B4-BE49-F238E27FC236}">
              <a16:creationId xmlns:a16="http://schemas.microsoft.com/office/drawing/2014/main" id="{00000000-0008-0000-0000-00007A2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4" t="14977" r="5324" b="34823"/>
        <a:stretch/>
      </xdr:blipFill>
      <xdr:spPr bwMode="auto">
        <a:xfrm>
          <a:off x="853888" y="641537"/>
          <a:ext cx="2477060" cy="69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1623060</xdr:colOff>
          <xdr:row>42</xdr:row>
          <xdr:rowOff>0</xdr:rowOff>
        </xdr:from>
        <xdr:to>
          <xdr:col>2</xdr:col>
          <xdr:colOff>99060</xdr:colOff>
          <xdr:row>43</xdr:row>
          <xdr:rowOff>60960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174812</xdr:colOff>
      <xdr:row>3</xdr:row>
      <xdr:rowOff>34402</xdr:rowOff>
    </xdr:from>
    <xdr:to>
      <xdr:col>1</xdr:col>
      <xdr:colOff>1894840</xdr:colOff>
      <xdr:row>6</xdr:row>
      <xdr:rowOff>22799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C66E64-407A-458F-97C8-FE6D3FC326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4" t="14977" r="5324" b="34823"/>
        <a:stretch/>
      </xdr:blipFill>
      <xdr:spPr bwMode="auto">
        <a:xfrm>
          <a:off x="921572" y="636382"/>
          <a:ext cx="1775908" cy="700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95"/>
  <sheetViews>
    <sheetView showGridLines="0" zoomScale="85" zoomScaleNormal="85" zoomScaleSheetLayoutView="85" workbookViewId="0">
      <selection sqref="A1:XFD1048576"/>
    </sheetView>
  </sheetViews>
  <sheetFormatPr defaultColWidth="8.6328125" defaultRowHeight="13.2" x14ac:dyDescent="0.25"/>
  <cols>
    <col min="1" max="1" width="8.90625" style="56" customWidth="1"/>
    <col min="2" max="2" width="24.90625" style="56" customWidth="1"/>
    <col min="3" max="6" width="5.6328125" style="56" customWidth="1"/>
    <col min="7" max="7" width="8.6328125" style="56" customWidth="1"/>
    <col min="8" max="8" width="22.6328125" style="56" customWidth="1"/>
    <col min="9" max="11" width="5.6328125" style="56" customWidth="1"/>
    <col min="12" max="16384" width="8.6328125" style="56"/>
  </cols>
  <sheetData>
    <row r="2" spans="1:12" ht="17.399999999999999" x14ac:dyDescent="0.3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2" ht="17.25" customHeight="1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2" ht="17.399999999999999" x14ac:dyDescent="0.3">
      <c r="A4" s="101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2" ht="17.399999999999999" x14ac:dyDescent="0.3">
      <c r="A5" s="9"/>
      <c r="B5" s="3"/>
      <c r="C5" s="1"/>
      <c r="D5" s="60"/>
      <c r="E5" s="60"/>
      <c r="F5" s="60"/>
      <c r="G5" s="55" t="s">
        <v>2</v>
      </c>
      <c r="H5" s="27"/>
      <c r="I5" s="28"/>
      <c r="J5" s="31"/>
      <c r="K5" s="29"/>
    </row>
    <row r="6" spans="1:12" ht="20.399999999999999" x14ac:dyDescent="0.35">
      <c r="A6" s="82"/>
      <c r="B6" s="3"/>
      <c r="C6" s="54"/>
      <c r="D6" s="1"/>
      <c r="E6" s="3"/>
      <c r="F6" s="6"/>
      <c r="G6" s="55" t="s">
        <v>3</v>
      </c>
      <c r="H6" s="27"/>
      <c r="I6" s="28"/>
      <c r="J6" s="31"/>
      <c r="K6" s="29"/>
    </row>
    <row r="7" spans="1:12" ht="20.25" customHeight="1" x14ac:dyDescent="0.25">
      <c r="A7" s="124" t="s">
        <v>4</v>
      </c>
      <c r="B7" s="124"/>
      <c r="C7" s="124"/>
      <c r="D7" s="124"/>
      <c r="E7" s="124"/>
      <c r="F7" s="6"/>
      <c r="G7" s="16" t="s">
        <v>5</v>
      </c>
      <c r="H7" s="27"/>
      <c r="I7" s="28"/>
      <c r="J7" s="31"/>
      <c r="K7" s="29"/>
    </row>
    <row r="8" spans="1:12" ht="18.75" customHeight="1" x14ac:dyDescent="0.3">
      <c r="A8" s="83"/>
      <c r="B8" s="33"/>
      <c r="C8" s="3"/>
      <c r="D8" s="1"/>
      <c r="E8" s="61"/>
      <c r="F8" s="1"/>
    </row>
    <row r="9" spans="1:12" x14ac:dyDescent="0.25">
      <c r="A9" s="3"/>
      <c r="B9" s="7"/>
      <c r="C9" s="3"/>
      <c r="D9" s="1"/>
      <c r="E9" s="1"/>
      <c r="F9" s="1"/>
      <c r="G9" s="3"/>
      <c r="H9" s="6"/>
      <c r="I9" s="6"/>
      <c r="J9" s="6"/>
    </row>
    <row r="10" spans="1:12" x14ac:dyDescent="0.25">
      <c r="A10" s="112" t="s">
        <v>6</v>
      </c>
      <c r="B10" s="113"/>
      <c r="C10" s="69" t="s">
        <v>7</v>
      </c>
      <c r="D10" s="70" t="s">
        <v>8</v>
      </c>
      <c r="E10" s="70" t="s">
        <v>9</v>
      </c>
      <c r="F10" s="1"/>
      <c r="G10" s="62" t="s">
        <v>10</v>
      </c>
      <c r="H10" s="63"/>
      <c r="I10" s="64" t="s">
        <v>7</v>
      </c>
      <c r="J10" s="65" t="s">
        <v>8</v>
      </c>
      <c r="K10" s="65" t="s">
        <v>9</v>
      </c>
    </row>
    <row r="11" spans="1:12" ht="14.1" customHeight="1" x14ac:dyDescent="0.25">
      <c r="A11" s="8" t="s">
        <v>11</v>
      </c>
      <c r="B11" s="3" t="s">
        <v>12</v>
      </c>
      <c r="C11" s="1">
        <v>4</v>
      </c>
      <c r="D11" s="19"/>
      <c r="E11" s="19"/>
      <c r="F11" s="1"/>
      <c r="G11" s="8" t="s">
        <v>13</v>
      </c>
      <c r="H11" s="3" t="s">
        <v>14</v>
      </c>
      <c r="I11" s="1">
        <v>3</v>
      </c>
      <c r="J11" s="87"/>
      <c r="K11" s="5"/>
    </row>
    <row r="12" spans="1:12" ht="14.1" customHeight="1" x14ac:dyDescent="0.25">
      <c r="A12" s="8">
        <v>173.11099999999999</v>
      </c>
      <c r="B12" s="3" t="s">
        <v>15</v>
      </c>
      <c r="C12" s="1">
        <v>1</v>
      </c>
      <c r="D12" s="19"/>
      <c r="E12" s="19"/>
      <c r="F12" s="1"/>
      <c r="G12" s="8" t="s">
        <v>16</v>
      </c>
      <c r="H12" s="3" t="s">
        <v>17</v>
      </c>
      <c r="I12" s="1">
        <v>3</v>
      </c>
      <c r="J12" s="87"/>
      <c r="K12" s="5"/>
    </row>
    <row r="13" spans="1:12" ht="14.1" customHeight="1" x14ac:dyDescent="0.25">
      <c r="A13" s="8" t="s">
        <v>18</v>
      </c>
      <c r="B13" s="3" t="s">
        <v>19</v>
      </c>
      <c r="C13" s="1">
        <v>1</v>
      </c>
      <c r="D13" s="19"/>
      <c r="E13" s="19"/>
      <c r="F13" s="1"/>
      <c r="G13" s="8" t="s">
        <v>20</v>
      </c>
      <c r="H13" s="3" t="s">
        <v>21</v>
      </c>
      <c r="I13" s="1">
        <v>3</v>
      </c>
      <c r="J13" s="86"/>
      <c r="K13" s="19"/>
    </row>
    <row r="14" spans="1:12" ht="14.1" customHeight="1" x14ac:dyDescent="0.25">
      <c r="A14" s="8" t="s">
        <v>22</v>
      </c>
      <c r="B14" s="3" t="s">
        <v>23</v>
      </c>
      <c r="C14" s="1">
        <v>3</v>
      </c>
      <c r="D14" s="19"/>
      <c r="E14" s="19"/>
      <c r="F14" s="1"/>
      <c r="G14" s="14">
        <v>560.21100000000001</v>
      </c>
      <c r="H14" s="6" t="s">
        <v>24</v>
      </c>
      <c r="I14" s="1">
        <v>1</v>
      </c>
      <c r="J14" s="104"/>
      <c r="K14" s="104"/>
    </row>
    <row r="15" spans="1:12" ht="14.1" customHeight="1" x14ac:dyDescent="0.25">
      <c r="A15" s="8" t="s">
        <v>25</v>
      </c>
      <c r="B15" s="3" t="s">
        <v>26</v>
      </c>
      <c r="C15" s="1">
        <v>1</v>
      </c>
      <c r="D15" s="19"/>
      <c r="E15" s="19"/>
      <c r="F15" s="1"/>
      <c r="G15" s="8" t="s">
        <v>27</v>
      </c>
      <c r="H15" s="3" t="s">
        <v>28</v>
      </c>
      <c r="I15" s="1">
        <v>3</v>
      </c>
      <c r="J15" s="87"/>
      <c r="K15" s="5"/>
      <c r="L15" s="109"/>
    </row>
    <row r="16" spans="1:12" ht="14.1" customHeight="1" x14ac:dyDescent="0.25">
      <c r="A16" s="8" t="s">
        <v>29</v>
      </c>
      <c r="B16" s="3" t="s">
        <v>30</v>
      </c>
      <c r="C16" s="1">
        <v>3</v>
      </c>
      <c r="D16" s="4"/>
      <c r="E16" s="5"/>
      <c r="F16" s="1"/>
      <c r="G16" s="8" t="s">
        <v>31</v>
      </c>
      <c r="H16" s="3" t="s">
        <v>32</v>
      </c>
      <c r="I16" s="1">
        <v>3</v>
      </c>
      <c r="J16" s="86"/>
      <c r="K16" s="19"/>
      <c r="L16" s="109"/>
    </row>
    <row r="17" spans="1:13" ht="14.1" customHeight="1" x14ac:dyDescent="0.25">
      <c r="A17" s="2" t="s">
        <v>33</v>
      </c>
      <c r="B17" s="3" t="s">
        <v>34</v>
      </c>
      <c r="C17" s="1">
        <v>3</v>
      </c>
      <c r="D17" s="19"/>
      <c r="E17" s="19"/>
      <c r="F17" s="1"/>
      <c r="G17" s="8" t="s">
        <v>35</v>
      </c>
      <c r="H17" s="3" t="s">
        <v>36</v>
      </c>
      <c r="I17" s="1">
        <v>3</v>
      </c>
      <c r="J17" s="87"/>
      <c r="K17" s="5"/>
    </row>
    <row r="18" spans="1:13" ht="14.1" customHeight="1" x14ac:dyDescent="0.25">
      <c r="A18" s="8"/>
      <c r="B18" s="3"/>
      <c r="C18" s="1"/>
      <c r="D18" s="20"/>
      <c r="E18" s="10"/>
      <c r="F18" s="1"/>
      <c r="G18" s="8" t="s">
        <v>37</v>
      </c>
      <c r="H18" s="3" t="s">
        <v>38</v>
      </c>
      <c r="I18" s="1">
        <v>3</v>
      </c>
      <c r="J18" s="87"/>
      <c r="K18" s="5"/>
    </row>
    <row r="19" spans="1:13" ht="14.1" customHeight="1" x14ac:dyDescent="0.25">
      <c r="A19" s="44"/>
      <c r="B19" s="45" t="s">
        <v>39</v>
      </c>
      <c r="C19" s="41">
        <v>16</v>
      </c>
      <c r="D19" s="42"/>
      <c r="E19" s="46">
        <f>SUM(E11:E17)</f>
        <v>0</v>
      </c>
      <c r="F19" s="1"/>
      <c r="G19" s="8" t="s">
        <v>40</v>
      </c>
      <c r="H19" s="3" t="s">
        <v>41</v>
      </c>
      <c r="I19" s="1">
        <v>3</v>
      </c>
      <c r="J19" s="87"/>
      <c r="K19" s="5"/>
    </row>
    <row r="20" spans="1:13" ht="14.1" customHeight="1" x14ac:dyDescent="0.25">
      <c r="A20" s="9"/>
      <c r="B20" s="3"/>
      <c r="C20" s="1"/>
      <c r="D20" s="1"/>
      <c r="E20" s="1"/>
      <c r="F20" s="1"/>
      <c r="G20" s="8" t="s">
        <v>42</v>
      </c>
      <c r="H20" s="3" t="s">
        <v>43</v>
      </c>
      <c r="I20" s="1">
        <v>4</v>
      </c>
      <c r="J20" s="86"/>
      <c r="K20" s="19"/>
    </row>
    <row r="21" spans="1:13" ht="14.1" customHeight="1" x14ac:dyDescent="0.25">
      <c r="A21" s="114" t="s">
        <v>44</v>
      </c>
      <c r="B21" s="115"/>
      <c r="C21" s="71" t="s">
        <v>7</v>
      </c>
      <c r="D21" s="72" t="s">
        <v>8</v>
      </c>
      <c r="E21" s="72" t="s">
        <v>9</v>
      </c>
      <c r="F21" s="1"/>
      <c r="G21" s="58" t="s">
        <v>45</v>
      </c>
      <c r="H21" s="59" t="s">
        <v>46</v>
      </c>
      <c r="I21" s="35">
        <v>3</v>
      </c>
      <c r="J21" s="86"/>
      <c r="K21" s="19"/>
    </row>
    <row r="22" spans="1:13" ht="14.1" customHeight="1" x14ac:dyDescent="0.25">
      <c r="A22" s="14" t="s">
        <v>47</v>
      </c>
      <c r="B22" s="3" t="s">
        <v>48</v>
      </c>
      <c r="C22" s="1">
        <v>4</v>
      </c>
      <c r="D22" s="4"/>
      <c r="E22" s="5"/>
      <c r="F22" s="1"/>
      <c r="G22" s="85" t="s">
        <v>49</v>
      </c>
      <c r="H22" s="84" t="s">
        <v>50</v>
      </c>
      <c r="I22" s="1">
        <v>3</v>
      </c>
      <c r="J22" s="86"/>
      <c r="K22" s="19"/>
    </row>
    <row r="23" spans="1:13" ht="14.1" customHeight="1" x14ac:dyDescent="0.25">
      <c r="A23" s="14" t="s">
        <v>51</v>
      </c>
      <c r="B23" s="3" t="s">
        <v>52</v>
      </c>
      <c r="C23" s="1">
        <v>4</v>
      </c>
      <c r="D23" s="4"/>
      <c r="E23" s="5"/>
      <c r="F23" s="1"/>
      <c r="G23" s="8" t="s">
        <v>53</v>
      </c>
      <c r="H23" s="3" t="s">
        <v>54</v>
      </c>
      <c r="I23" s="1">
        <v>3</v>
      </c>
      <c r="J23" s="87"/>
      <c r="K23" s="5"/>
    </row>
    <row r="24" spans="1:13" ht="14.1" customHeight="1" x14ac:dyDescent="0.25">
      <c r="A24" s="8" t="s">
        <v>55</v>
      </c>
      <c r="B24" s="3" t="s">
        <v>56</v>
      </c>
      <c r="C24" s="1">
        <v>4</v>
      </c>
      <c r="D24" s="4"/>
      <c r="E24" s="5"/>
      <c r="F24" s="1"/>
      <c r="G24" s="8" t="s">
        <v>57</v>
      </c>
      <c r="H24" s="3" t="s">
        <v>58</v>
      </c>
      <c r="I24" s="1">
        <v>3</v>
      </c>
      <c r="J24" s="87"/>
      <c r="K24" s="5"/>
    </row>
    <row r="25" spans="1:13" ht="14.1" customHeight="1" x14ac:dyDescent="0.25">
      <c r="A25" s="58" t="s">
        <v>59</v>
      </c>
      <c r="B25" s="59" t="s">
        <v>60</v>
      </c>
      <c r="C25" s="35">
        <v>4</v>
      </c>
      <c r="D25" s="4"/>
      <c r="E25" s="5"/>
      <c r="F25" s="1"/>
      <c r="G25" s="93"/>
      <c r="J25" s="103"/>
      <c r="K25" s="103"/>
    </row>
    <row r="26" spans="1:13" ht="14.1" customHeight="1" x14ac:dyDescent="0.25">
      <c r="A26" s="36"/>
      <c r="B26" s="37"/>
      <c r="C26" s="38"/>
      <c r="D26" s="39"/>
      <c r="E26" s="40"/>
      <c r="F26" s="1"/>
      <c r="G26" s="44"/>
      <c r="H26" s="45" t="s">
        <v>61</v>
      </c>
      <c r="I26" s="41">
        <v>41</v>
      </c>
      <c r="J26" s="43"/>
      <c r="K26" s="43">
        <f>SUM(K11:K23)</f>
        <v>0</v>
      </c>
      <c r="M26" s="3"/>
    </row>
    <row r="27" spans="1:13" ht="14.1" customHeight="1" x14ac:dyDescent="0.25">
      <c r="A27" s="44"/>
      <c r="B27" s="45" t="s">
        <v>62</v>
      </c>
      <c r="C27" s="41">
        <v>16</v>
      </c>
      <c r="D27" s="42"/>
      <c r="E27" s="43">
        <f>SUM(E22:E26)</f>
        <v>0</v>
      </c>
      <c r="F27" s="1"/>
      <c r="G27" s="105"/>
      <c r="H27" s="106"/>
      <c r="I27" s="38"/>
      <c r="J27" s="38"/>
      <c r="K27" s="38"/>
      <c r="M27" s="3"/>
    </row>
    <row r="28" spans="1:13" ht="14.1" customHeight="1" x14ac:dyDescent="0.25">
      <c r="A28" s="6"/>
      <c r="B28" s="6"/>
      <c r="C28" s="6"/>
      <c r="D28" s="6"/>
      <c r="E28" s="6"/>
      <c r="F28" s="1"/>
      <c r="G28" s="62" t="s">
        <v>63</v>
      </c>
      <c r="H28" s="63"/>
      <c r="I28" s="64" t="s">
        <v>7</v>
      </c>
      <c r="J28" s="65" t="s">
        <v>8</v>
      </c>
      <c r="K28" s="65" t="s">
        <v>9</v>
      </c>
      <c r="M28" s="3"/>
    </row>
    <row r="29" spans="1:13" ht="14.1" customHeight="1" x14ac:dyDescent="0.25">
      <c r="A29" s="6"/>
      <c r="B29" s="6"/>
      <c r="C29" s="6"/>
      <c r="D29" s="6"/>
      <c r="E29" s="6"/>
      <c r="F29" s="1"/>
      <c r="G29" s="8" t="s">
        <v>64</v>
      </c>
      <c r="H29" s="3" t="s">
        <v>65</v>
      </c>
      <c r="I29" s="1">
        <v>0.5</v>
      </c>
      <c r="J29" s="19"/>
      <c r="K29" s="19"/>
      <c r="M29" s="3"/>
    </row>
    <row r="30" spans="1:13" ht="14.1" customHeight="1" x14ac:dyDescent="0.25">
      <c r="A30" s="118" t="s">
        <v>66</v>
      </c>
      <c r="B30" s="119"/>
      <c r="C30" s="68" t="s">
        <v>7</v>
      </c>
      <c r="D30" s="67" t="s">
        <v>8</v>
      </c>
      <c r="E30" s="66" t="s">
        <v>9</v>
      </c>
      <c r="F30" s="1"/>
      <c r="G30" s="8" t="s">
        <v>67</v>
      </c>
      <c r="H30" s="3" t="s">
        <v>68</v>
      </c>
      <c r="I30" s="1">
        <v>0.5</v>
      </c>
      <c r="J30" s="19"/>
      <c r="K30" s="19"/>
      <c r="M30" s="3"/>
    </row>
    <row r="31" spans="1:13" ht="14.1" customHeight="1" x14ac:dyDescent="0.25">
      <c r="A31" s="120" t="s">
        <v>69</v>
      </c>
      <c r="B31" s="121"/>
      <c r="C31" s="34"/>
      <c r="D31" s="88"/>
      <c r="E31" s="89"/>
      <c r="F31" s="1"/>
      <c r="G31" s="8" t="s">
        <v>70</v>
      </c>
      <c r="H31" s="3" t="s">
        <v>71</v>
      </c>
      <c r="I31" s="1">
        <v>0.5</v>
      </c>
      <c r="J31" s="4"/>
      <c r="K31" s="5"/>
      <c r="M31" s="3"/>
    </row>
    <row r="32" spans="1:13" ht="14.1" customHeight="1" x14ac:dyDescent="0.25">
      <c r="A32" s="94"/>
      <c r="B32" s="90"/>
      <c r="C32" s="91">
        <v>3</v>
      </c>
      <c r="D32" s="92"/>
      <c r="E32" s="92"/>
      <c r="F32" s="1"/>
      <c r="G32" s="8" t="s">
        <v>72</v>
      </c>
      <c r="H32" s="3" t="s">
        <v>73</v>
      </c>
      <c r="I32" s="1">
        <v>0.5</v>
      </c>
      <c r="J32" s="4"/>
      <c r="K32" s="5"/>
      <c r="M32" s="3"/>
    </row>
    <row r="33" spans="1:11" ht="14.1" customHeight="1" x14ac:dyDescent="0.25">
      <c r="A33" s="8"/>
      <c r="B33" s="95" t="s">
        <v>74</v>
      </c>
      <c r="C33" s="1"/>
      <c r="D33" s="20"/>
      <c r="E33" s="10"/>
      <c r="F33" s="1"/>
      <c r="G33" s="8" t="s">
        <v>75</v>
      </c>
      <c r="H33" s="3" t="s">
        <v>76</v>
      </c>
      <c r="I33" s="1">
        <v>0.5</v>
      </c>
      <c r="J33" s="87"/>
      <c r="K33" s="5"/>
    </row>
    <row r="34" spans="1:11" ht="14.1" customHeight="1" x14ac:dyDescent="0.25">
      <c r="A34" s="94"/>
      <c r="B34" s="96"/>
      <c r="C34" s="91">
        <v>3</v>
      </c>
      <c r="D34" s="92"/>
      <c r="E34" s="92"/>
      <c r="F34" s="1"/>
      <c r="G34" s="8" t="s">
        <v>77</v>
      </c>
      <c r="H34" s="3" t="s">
        <v>78</v>
      </c>
      <c r="I34" s="1">
        <v>0.5</v>
      </c>
      <c r="J34" s="87"/>
      <c r="K34" s="5"/>
    </row>
    <row r="35" spans="1:11" ht="14.1" customHeight="1" x14ac:dyDescent="0.25">
      <c r="A35" s="8"/>
      <c r="B35" s="95" t="s">
        <v>79</v>
      </c>
      <c r="C35" s="1"/>
      <c r="D35" s="20"/>
      <c r="E35" s="10"/>
      <c r="F35" s="1"/>
      <c r="G35" s="36"/>
      <c r="H35" s="37"/>
      <c r="I35" s="38"/>
      <c r="J35" s="39"/>
      <c r="K35" s="40"/>
    </row>
    <row r="36" spans="1:11" ht="14.1" customHeight="1" x14ac:dyDescent="0.25">
      <c r="A36" s="94"/>
      <c r="B36" s="96"/>
      <c r="C36" s="91">
        <v>3</v>
      </c>
      <c r="D36" s="92"/>
      <c r="E36" s="92"/>
      <c r="F36" s="1"/>
      <c r="G36" s="44"/>
      <c r="H36" s="45" t="s">
        <v>80</v>
      </c>
      <c r="I36" s="41">
        <v>3</v>
      </c>
      <c r="J36" s="42"/>
      <c r="K36" s="43">
        <f>SUM(K29:K34)</f>
        <v>0</v>
      </c>
    </row>
    <row r="37" spans="1:11" ht="14.1" customHeight="1" x14ac:dyDescent="0.25">
      <c r="A37" s="8" t="s">
        <v>81</v>
      </c>
      <c r="B37" s="95" t="s">
        <v>82</v>
      </c>
      <c r="C37" s="1"/>
      <c r="D37" s="20"/>
      <c r="E37" s="10"/>
      <c r="F37" s="1"/>
    </row>
    <row r="38" spans="1:11" ht="14.1" customHeight="1" x14ac:dyDescent="0.25">
      <c r="A38" s="94"/>
      <c r="B38" s="96"/>
      <c r="C38" s="91">
        <v>3</v>
      </c>
      <c r="D38" s="92"/>
      <c r="E38" s="92"/>
      <c r="F38" s="1"/>
      <c r="G38" s="62" t="s">
        <v>83</v>
      </c>
      <c r="H38" s="63"/>
      <c r="I38" s="64" t="s">
        <v>7</v>
      </c>
      <c r="J38" s="65" t="s">
        <v>8</v>
      </c>
      <c r="K38" s="65" t="s">
        <v>9</v>
      </c>
    </row>
    <row r="39" spans="1:11" ht="14.1" customHeight="1" x14ac:dyDescent="0.25">
      <c r="A39" s="8" t="s">
        <v>81</v>
      </c>
      <c r="B39" s="95" t="s">
        <v>84</v>
      </c>
      <c r="C39" s="1"/>
      <c r="D39" s="20"/>
      <c r="E39" s="10"/>
      <c r="F39" s="1"/>
      <c r="G39" s="8" t="s">
        <v>85</v>
      </c>
      <c r="H39" s="3" t="s">
        <v>86</v>
      </c>
      <c r="I39" s="1">
        <v>3</v>
      </c>
      <c r="J39" s="19"/>
      <c r="K39" s="19"/>
    </row>
    <row r="40" spans="1:11" ht="14.1" customHeight="1" x14ac:dyDescent="0.25">
      <c r="A40" s="94"/>
      <c r="B40" s="96"/>
      <c r="C40" s="91">
        <v>3</v>
      </c>
      <c r="D40" s="92"/>
      <c r="E40" s="92"/>
      <c r="F40" s="1"/>
      <c r="G40" s="8" t="s">
        <v>87</v>
      </c>
      <c r="H40" s="3" t="s">
        <v>88</v>
      </c>
      <c r="I40" s="1">
        <v>3</v>
      </c>
      <c r="J40" s="19"/>
      <c r="K40" s="19"/>
    </row>
    <row r="41" spans="1:11" ht="14.1" customHeight="1" x14ac:dyDescent="0.25">
      <c r="A41" s="8" t="s">
        <v>81</v>
      </c>
      <c r="B41" s="95" t="s">
        <v>89</v>
      </c>
      <c r="C41" s="1"/>
      <c r="D41" s="20"/>
      <c r="E41" s="10"/>
      <c r="F41" s="1"/>
      <c r="G41" s="8" t="s">
        <v>90</v>
      </c>
      <c r="H41" s="3" t="s">
        <v>91</v>
      </c>
      <c r="I41" s="1">
        <v>3</v>
      </c>
      <c r="J41" s="87"/>
      <c r="K41" s="5"/>
    </row>
    <row r="42" spans="1:11" ht="14.1" customHeight="1" x14ac:dyDescent="0.25">
      <c r="A42" s="8" t="s">
        <v>81</v>
      </c>
      <c r="B42" s="3" t="s">
        <v>81</v>
      </c>
      <c r="C42" s="1"/>
      <c r="D42" s="20"/>
      <c r="E42" s="10"/>
      <c r="F42" s="1"/>
      <c r="G42" s="8" t="s">
        <v>92</v>
      </c>
      <c r="H42" s="3" t="s">
        <v>93</v>
      </c>
      <c r="I42" s="1">
        <v>3</v>
      </c>
      <c r="J42" s="87"/>
      <c r="K42" s="5"/>
    </row>
    <row r="43" spans="1:11" ht="14.1" customHeight="1" x14ac:dyDescent="0.25">
      <c r="A43" s="2"/>
      <c r="B43" s="3" t="s">
        <v>94</v>
      </c>
      <c r="C43" s="1"/>
      <c r="D43" s="20"/>
      <c r="E43" s="10"/>
      <c r="F43" s="1"/>
      <c r="G43" s="8" t="s">
        <v>95</v>
      </c>
      <c r="H43" s="3"/>
      <c r="I43" s="1">
        <v>0</v>
      </c>
      <c r="J43" s="4"/>
      <c r="K43" s="5"/>
    </row>
    <row r="44" spans="1:11" ht="14.1" customHeight="1" x14ac:dyDescent="0.25">
      <c r="A44" s="8"/>
      <c r="B44" s="3"/>
      <c r="C44" s="1"/>
      <c r="D44" s="20"/>
      <c r="E44" s="10"/>
      <c r="F44" s="1"/>
      <c r="G44" s="36"/>
      <c r="H44" s="37"/>
      <c r="I44" s="38"/>
      <c r="J44" s="39"/>
      <c r="K44" s="40"/>
    </row>
    <row r="45" spans="1:11" ht="14.1" customHeight="1" x14ac:dyDescent="0.25">
      <c r="A45" s="122" t="s">
        <v>96</v>
      </c>
      <c r="B45" s="123"/>
      <c r="C45" s="41">
        <v>15</v>
      </c>
      <c r="D45" s="42"/>
      <c r="E45" s="46">
        <f>SUM(E32:E41)</f>
        <v>0</v>
      </c>
      <c r="F45" s="1"/>
      <c r="G45" s="44"/>
      <c r="H45" s="45" t="s">
        <v>80</v>
      </c>
      <c r="I45" s="41">
        <v>12</v>
      </c>
      <c r="J45" s="42"/>
      <c r="K45" s="43">
        <f>SUM(K39:K43)</f>
        <v>0</v>
      </c>
    </row>
    <row r="46" spans="1:11" ht="14.1" customHeight="1" x14ac:dyDescent="0.25">
      <c r="A46" s="9"/>
      <c r="B46" s="7"/>
      <c r="C46" s="7"/>
      <c r="D46" s="7"/>
      <c r="E46" s="7"/>
      <c r="F46" s="1"/>
    </row>
    <row r="47" spans="1:11" ht="14.1" customHeight="1" x14ac:dyDescent="0.25">
      <c r="A47" s="116" t="s">
        <v>97</v>
      </c>
      <c r="B47" s="117"/>
      <c r="C47" s="73" t="s">
        <v>7</v>
      </c>
      <c r="D47" s="74" t="s">
        <v>8</v>
      </c>
      <c r="E47" s="74" t="s">
        <v>9</v>
      </c>
      <c r="F47" s="1"/>
      <c r="G47" s="62" t="s">
        <v>98</v>
      </c>
      <c r="H47" s="63"/>
      <c r="I47" s="64" t="s">
        <v>7</v>
      </c>
      <c r="J47" s="65" t="s">
        <v>8</v>
      </c>
      <c r="K47" s="65" t="s">
        <v>9</v>
      </c>
    </row>
    <row r="48" spans="1:11" ht="14.1" customHeight="1" x14ac:dyDescent="0.25">
      <c r="A48" s="30"/>
      <c r="B48" s="97" t="s">
        <v>99</v>
      </c>
      <c r="C48" s="1">
        <v>3</v>
      </c>
      <c r="D48" s="19"/>
      <c r="E48" s="19"/>
      <c r="F48" s="1"/>
      <c r="G48" s="2" t="s">
        <v>33</v>
      </c>
      <c r="H48" s="13"/>
      <c r="I48" s="1">
        <v>3</v>
      </c>
      <c r="J48" s="86"/>
      <c r="K48" s="19"/>
    </row>
    <row r="49" spans="1:11" ht="14.1" customHeight="1" x14ac:dyDescent="0.25">
      <c r="A49" s="57"/>
      <c r="B49" s="98" t="s">
        <v>100</v>
      </c>
      <c r="C49" s="1">
        <v>3</v>
      </c>
      <c r="D49" s="19"/>
      <c r="E49" s="19"/>
      <c r="F49" s="1"/>
      <c r="G49" s="2" t="s">
        <v>33</v>
      </c>
      <c r="H49" s="107"/>
      <c r="I49" s="1">
        <v>3</v>
      </c>
      <c r="J49" s="86"/>
      <c r="K49" s="19"/>
    </row>
    <row r="50" spans="1:11" ht="14.1" customHeight="1" x14ac:dyDescent="0.25">
      <c r="A50" s="32"/>
      <c r="B50" s="99" t="s">
        <v>101</v>
      </c>
      <c r="C50" s="1">
        <v>3</v>
      </c>
      <c r="D50" s="19"/>
      <c r="E50" s="19"/>
      <c r="F50" s="1"/>
      <c r="G50" s="2" t="s">
        <v>33</v>
      </c>
      <c r="H50" s="31"/>
      <c r="I50" s="1">
        <v>3</v>
      </c>
      <c r="J50" s="86"/>
      <c r="K50" s="19"/>
    </row>
    <row r="51" spans="1:11" ht="14.1" customHeight="1" x14ac:dyDescent="0.25">
      <c r="A51" s="30"/>
      <c r="B51" s="99" t="s">
        <v>102</v>
      </c>
      <c r="C51" s="1">
        <v>3</v>
      </c>
      <c r="D51" s="19"/>
      <c r="E51" s="19"/>
      <c r="F51" s="1"/>
      <c r="G51" s="36"/>
      <c r="H51" s="37"/>
      <c r="I51" s="38"/>
      <c r="J51" s="39"/>
      <c r="K51" s="51"/>
    </row>
    <row r="52" spans="1:11" ht="14.1" customHeight="1" x14ac:dyDescent="0.25">
      <c r="A52" s="30"/>
      <c r="B52" s="99" t="s">
        <v>103</v>
      </c>
      <c r="C52" s="1">
        <v>3</v>
      </c>
      <c r="D52" s="19"/>
      <c r="E52" s="19"/>
      <c r="F52" s="6"/>
      <c r="G52" s="44"/>
      <c r="H52" s="45" t="s">
        <v>104</v>
      </c>
      <c r="I52" s="41">
        <v>9</v>
      </c>
      <c r="J52" s="42"/>
      <c r="K52" s="46">
        <f>SUM(K48:K50)</f>
        <v>0</v>
      </c>
    </row>
    <row r="53" spans="1:11" ht="14.1" customHeight="1" x14ac:dyDescent="0.25">
      <c r="A53" s="30"/>
      <c r="B53" s="13"/>
      <c r="C53" s="1"/>
      <c r="D53" s="19"/>
      <c r="E53" s="19"/>
      <c r="F53" s="6"/>
    </row>
    <row r="54" spans="1:11" ht="14.1" customHeight="1" x14ac:dyDescent="0.25">
      <c r="A54" s="30"/>
      <c r="B54" s="13"/>
      <c r="C54" s="1"/>
      <c r="D54" s="19"/>
      <c r="E54" s="19"/>
      <c r="F54" s="6"/>
      <c r="G54" s="78" t="s">
        <v>105</v>
      </c>
      <c r="H54" s="79"/>
      <c r="I54" s="80" t="s">
        <v>7</v>
      </c>
      <c r="J54" s="81"/>
      <c r="K54" s="81" t="s">
        <v>106</v>
      </c>
    </row>
    <row r="55" spans="1:11" ht="14.1" customHeight="1" x14ac:dyDescent="0.25">
      <c r="A55" s="2"/>
      <c r="B55" s="3"/>
      <c r="C55" s="1"/>
      <c r="D55" s="20"/>
      <c r="E55" s="10"/>
      <c r="F55" s="1"/>
      <c r="G55" s="14"/>
      <c r="H55" s="3"/>
      <c r="I55" s="1"/>
      <c r="J55" s="15"/>
      <c r="K55" s="15"/>
    </row>
    <row r="56" spans="1:11" ht="14.1" customHeight="1" x14ac:dyDescent="0.25">
      <c r="A56" s="44"/>
      <c r="B56" s="45" t="s">
        <v>107</v>
      </c>
      <c r="C56" s="41">
        <v>15</v>
      </c>
      <c r="D56" s="42"/>
      <c r="E56" s="46">
        <f>SUM(E48:E54)</f>
        <v>0</v>
      </c>
      <c r="F56" s="1"/>
      <c r="G56" s="44"/>
      <c r="H56" s="77" t="s">
        <v>108</v>
      </c>
      <c r="I56" s="41">
        <f>SUM(C19,C27,C45,C56,I26,I36,I45,I52)</f>
        <v>127</v>
      </c>
      <c r="J56" s="43"/>
      <c r="K56" s="43">
        <f>SUM(E19,E27,E45,E56,K26,K36,K45,K52)</f>
        <v>0</v>
      </c>
    </row>
    <row r="57" spans="1:11" ht="14.1" customHeight="1" x14ac:dyDescent="0.25">
      <c r="A57" s="9"/>
      <c r="B57" s="7"/>
      <c r="C57" s="7"/>
      <c r="D57" s="7"/>
      <c r="E57" s="7"/>
      <c r="F57" s="1"/>
      <c r="I57" s="6"/>
      <c r="J57" s="6"/>
      <c r="K57" s="6"/>
    </row>
    <row r="58" spans="1:11" ht="14.1" customHeight="1" x14ac:dyDescent="0.25">
      <c r="A58" s="76" t="s">
        <v>109</v>
      </c>
      <c r="B58" s="7"/>
      <c r="C58" s="7"/>
      <c r="D58" s="7"/>
      <c r="E58" s="7"/>
      <c r="F58" s="1"/>
      <c r="G58" s="102" t="s">
        <v>110</v>
      </c>
      <c r="H58" s="6"/>
      <c r="I58" s="6"/>
      <c r="J58" s="6"/>
      <c r="K58" s="6"/>
    </row>
    <row r="59" spans="1:11" ht="14.1" customHeight="1" x14ac:dyDescent="0.25">
      <c r="A59" s="9" t="s">
        <v>111</v>
      </c>
      <c r="B59" s="7"/>
      <c r="C59" s="7"/>
      <c r="D59" s="7"/>
      <c r="E59" s="7"/>
      <c r="F59" s="1"/>
      <c r="G59" s="102" t="s">
        <v>112</v>
      </c>
      <c r="H59" s="6"/>
      <c r="I59" s="6"/>
      <c r="J59" s="6"/>
      <c r="K59" s="6"/>
    </row>
    <row r="60" spans="1:11" ht="14.1" customHeight="1" x14ac:dyDescent="0.25">
      <c r="A60" s="9" t="s">
        <v>113</v>
      </c>
      <c r="B60" s="7"/>
      <c r="C60" s="7"/>
      <c r="D60" s="7"/>
      <c r="E60" s="7"/>
      <c r="G60" s="18" t="s">
        <v>114</v>
      </c>
      <c r="H60" s="6"/>
    </row>
    <row r="61" spans="1:11" ht="14.1" customHeight="1" x14ac:dyDescent="0.25">
      <c r="A61" s="6" t="s">
        <v>115</v>
      </c>
      <c r="B61" s="6"/>
      <c r="C61" s="6"/>
      <c r="D61" s="6"/>
      <c r="E61" s="6"/>
    </row>
    <row r="62" spans="1:11" ht="14.1" customHeight="1" x14ac:dyDescent="0.25">
      <c r="A62" s="6" t="s">
        <v>116</v>
      </c>
      <c r="B62" s="6"/>
      <c r="C62" s="6"/>
      <c r="D62" s="6"/>
      <c r="E62" s="6"/>
    </row>
    <row r="63" spans="1:11" ht="14.1" customHeight="1" x14ac:dyDescent="0.25">
      <c r="A63" s="6" t="s">
        <v>117</v>
      </c>
      <c r="B63" s="6"/>
      <c r="C63" s="6"/>
      <c r="D63" s="6"/>
      <c r="E63" s="6"/>
      <c r="G63" s="47" t="s">
        <v>118</v>
      </c>
      <c r="H63" s="7"/>
      <c r="I63" s="7"/>
      <c r="J63" s="7"/>
      <c r="K63" s="7"/>
    </row>
    <row r="64" spans="1:11" ht="14.1" customHeight="1" x14ac:dyDescent="0.25">
      <c r="A64" s="6" t="s">
        <v>119</v>
      </c>
      <c r="B64" s="6"/>
      <c r="C64" s="6"/>
      <c r="D64" s="6"/>
      <c r="E64" s="6"/>
      <c r="F64" s="1"/>
      <c r="G64" s="48"/>
      <c r="H64" s="49"/>
      <c r="I64" s="49"/>
      <c r="J64" s="49"/>
      <c r="K64" s="50"/>
    </row>
    <row r="65" spans="1:11" ht="14.1" customHeight="1" x14ac:dyDescent="0.25">
      <c r="A65" s="6"/>
      <c r="B65" s="6"/>
      <c r="C65" s="6"/>
      <c r="D65" s="6"/>
      <c r="E65" s="6"/>
      <c r="G65" s="11"/>
      <c r="H65" s="12"/>
      <c r="I65" s="12"/>
      <c r="J65" s="12"/>
      <c r="K65" s="21"/>
    </row>
    <row r="66" spans="1:11" ht="14.1" customHeight="1" x14ac:dyDescent="0.25">
      <c r="A66" s="9"/>
      <c r="B66" s="7"/>
      <c r="C66" s="7"/>
      <c r="D66" s="7"/>
      <c r="E66" s="7"/>
      <c r="F66" s="1"/>
      <c r="G66" s="52" t="s">
        <v>120</v>
      </c>
      <c r="H66" s="6"/>
      <c r="I66" s="6"/>
      <c r="J66" s="6"/>
      <c r="K66" s="6"/>
    </row>
    <row r="67" spans="1:11" ht="14.1" customHeight="1" x14ac:dyDescent="0.25">
      <c r="A67" s="76" t="s">
        <v>121</v>
      </c>
      <c r="B67" s="7"/>
      <c r="C67" s="7"/>
      <c r="D67" s="7"/>
      <c r="E67" s="7"/>
      <c r="F67" s="1"/>
      <c r="G67" s="53"/>
      <c r="H67" s="22"/>
      <c r="I67" s="22"/>
      <c r="J67" s="22"/>
      <c r="K67" s="23"/>
    </row>
    <row r="68" spans="1:11" ht="14.1" customHeight="1" x14ac:dyDescent="0.25">
      <c r="A68" s="52" t="s">
        <v>122</v>
      </c>
      <c r="B68" s="7"/>
      <c r="C68" s="3"/>
      <c r="D68" s="17"/>
      <c r="E68" s="1"/>
      <c r="F68" s="1"/>
      <c r="G68" s="24"/>
      <c r="H68" s="25"/>
      <c r="I68" s="25"/>
      <c r="J68" s="25"/>
      <c r="K68" s="26"/>
    </row>
    <row r="69" spans="1:11" ht="14.1" customHeight="1" x14ac:dyDescent="0.25">
      <c r="A69" s="6" t="s">
        <v>123</v>
      </c>
      <c r="B69" s="3"/>
      <c r="C69" s="3"/>
      <c r="D69" s="3"/>
      <c r="E69" s="3"/>
      <c r="F69" s="3"/>
      <c r="G69" s="52" t="s">
        <v>124</v>
      </c>
      <c r="H69" s="6"/>
      <c r="I69" s="6"/>
      <c r="J69" s="6"/>
      <c r="K69" s="6"/>
    </row>
    <row r="70" spans="1:11" ht="14.1" customHeight="1" x14ac:dyDescent="0.25">
      <c r="A70" s="6" t="s">
        <v>125</v>
      </c>
      <c r="B70" s="3"/>
      <c r="C70" s="3"/>
      <c r="D70" s="3"/>
      <c r="E70" s="3"/>
      <c r="F70" s="3"/>
      <c r="G70" s="53"/>
      <c r="H70" s="22"/>
      <c r="I70" s="22"/>
      <c r="J70" s="22"/>
      <c r="K70" s="23"/>
    </row>
    <row r="71" spans="1:11" s="6" customFormat="1" ht="14.1" customHeight="1" x14ac:dyDescent="0.2">
      <c r="A71" s="6" t="s">
        <v>126</v>
      </c>
      <c r="B71" s="3"/>
      <c r="C71" s="3"/>
      <c r="D71" s="3"/>
      <c r="E71" s="3"/>
      <c r="F71" s="18"/>
      <c r="G71" s="24"/>
      <c r="H71" s="25"/>
      <c r="I71" s="25"/>
      <c r="J71" s="25"/>
      <c r="K71" s="26"/>
    </row>
    <row r="72" spans="1:11" ht="14.1" customHeight="1" x14ac:dyDescent="0.25">
      <c r="A72" s="6" t="s">
        <v>127</v>
      </c>
      <c r="B72" s="3"/>
      <c r="C72" s="3"/>
      <c r="D72" s="3"/>
      <c r="E72" s="3"/>
      <c r="F72" s="18"/>
      <c r="G72" s="18"/>
      <c r="H72" s="6"/>
      <c r="I72" s="6"/>
      <c r="J72" s="6"/>
    </row>
    <row r="73" spans="1:11" ht="14.1" customHeight="1" x14ac:dyDescent="0.25">
      <c r="A73" s="75" t="s">
        <v>128</v>
      </c>
      <c r="B73" s="3"/>
      <c r="C73" s="3"/>
      <c r="D73" s="3"/>
      <c r="E73" s="3"/>
      <c r="F73" s="1"/>
      <c r="G73" s="18"/>
      <c r="H73" s="6"/>
      <c r="I73" s="6"/>
      <c r="J73" s="6"/>
    </row>
    <row r="74" spans="1:11" ht="14.1" customHeight="1" x14ac:dyDescent="0.25">
      <c r="A74" s="6" t="s">
        <v>129</v>
      </c>
      <c r="B74" s="3"/>
      <c r="C74" s="3"/>
      <c r="D74" s="3"/>
      <c r="E74" s="3"/>
      <c r="F74" s="1"/>
      <c r="G74" s="18"/>
      <c r="H74" s="18"/>
      <c r="I74" s="18"/>
      <c r="J74" s="6"/>
    </row>
    <row r="75" spans="1:11" ht="14.1" customHeight="1" x14ac:dyDescent="0.25">
      <c r="A75" s="75" t="s">
        <v>130</v>
      </c>
      <c r="B75" s="3"/>
      <c r="C75" s="9"/>
      <c r="D75" s="9"/>
      <c r="E75" s="1"/>
      <c r="G75" s="18"/>
      <c r="H75" s="18"/>
      <c r="I75" s="18"/>
      <c r="J75" s="6"/>
    </row>
    <row r="76" spans="1:11" ht="14.1" customHeight="1" x14ac:dyDescent="0.25">
      <c r="A76" s="6" t="s">
        <v>131</v>
      </c>
      <c r="B76" s="3"/>
      <c r="C76" s="3"/>
      <c r="D76" s="3"/>
      <c r="E76" s="1"/>
      <c r="G76" s="3"/>
      <c r="H76" s="6"/>
      <c r="I76" s="6"/>
      <c r="J76" s="6"/>
    </row>
    <row r="77" spans="1:11" ht="14.1" customHeight="1" x14ac:dyDescent="0.25">
      <c r="A77" s="6"/>
    </row>
    <row r="78" spans="1:11" ht="14.1" customHeight="1" x14ac:dyDescent="0.25">
      <c r="A78" s="76" t="s">
        <v>132</v>
      </c>
    </row>
    <row r="79" spans="1:11" ht="14.1" customHeight="1" x14ac:dyDescent="0.25"/>
    <row r="80" spans="1:11" ht="14.1" customHeight="1" x14ac:dyDescent="0.25"/>
    <row r="81" s="56" customFormat="1" ht="14.1" customHeight="1" x14ac:dyDescent="0.25"/>
    <row r="82" s="56" customFormat="1" ht="14.1" customHeight="1" x14ac:dyDescent="0.25"/>
    <row r="83" s="56" customFormat="1" ht="14.1" customHeight="1" x14ac:dyDescent="0.25"/>
    <row r="84" s="56" customFormat="1" ht="14.1" customHeight="1" x14ac:dyDescent="0.25"/>
    <row r="85" s="56" customFormat="1" ht="14.1" customHeight="1" x14ac:dyDescent="0.25"/>
    <row r="86" s="56" customFormat="1" ht="14.1" customHeight="1" x14ac:dyDescent="0.25"/>
    <row r="87" s="56" customFormat="1" ht="14.1" customHeight="1" x14ac:dyDescent="0.25"/>
    <row r="88" s="56" customFormat="1" ht="14.1" customHeight="1" x14ac:dyDescent="0.25"/>
    <row r="89" s="56" customFormat="1" ht="14.1" customHeight="1" x14ac:dyDescent="0.25"/>
    <row r="90" s="56" customFormat="1" ht="14.1" customHeight="1" x14ac:dyDescent="0.25"/>
    <row r="91" s="56" customFormat="1" ht="14.1" customHeight="1" x14ac:dyDescent="0.25"/>
    <row r="92" s="56" customFormat="1" ht="14.1" customHeight="1" x14ac:dyDescent="0.25"/>
    <row r="93" s="56" customFormat="1" ht="14.1" customHeight="1" x14ac:dyDescent="0.25"/>
    <row r="94" s="56" customFormat="1" ht="14.1" customHeight="1" x14ac:dyDescent="0.25"/>
    <row r="95" s="56" customFormat="1" ht="14.1" customHeight="1" x14ac:dyDescent="0.25"/>
  </sheetData>
  <mergeCells count="10">
    <mergeCell ref="A47:B47"/>
    <mergeCell ref="A30:B30"/>
    <mergeCell ref="A31:B31"/>
    <mergeCell ref="A45:B45"/>
    <mergeCell ref="A7:E7"/>
    <mergeCell ref="L15:L16"/>
    <mergeCell ref="A2:K2"/>
    <mergeCell ref="A3:K3"/>
    <mergeCell ref="A10:B10"/>
    <mergeCell ref="A21:B21"/>
  </mergeCells>
  <printOptions horizontalCentered="1"/>
  <pageMargins left="0.7" right="0.7" top="0.75" bottom="0.75" header="0.3" footer="0.3"/>
  <pageSetup paperSize="3" scale="8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2" r:id="rId4" name="Check Box 96">
              <controlPr defaultSize="0" autoFill="0" autoLine="0" autoPict="0">
                <anchor moveWithCells="1">
                  <from>
                    <xdr:col>1</xdr:col>
                    <xdr:colOff>1623060</xdr:colOff>
                    <xdr:row>42</xdr:row>
                    <xdr:rowOff>0</xdr:rowOff>
                  </from>
                  <to>
                    <xdr:col>2</xdr:col>
                    <xdr:colOff>99060</xdr:colOff>
                    <xdr:row>43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7C016-E5E6-4E2D-8442-92E8960E6454}">
  <dimension ref="A2:M99"/>
  <sheetViews>
    <sheetView tabSelected="1" topLeftCell="A48" zoomScaleNormal="100" workbookViewId="0">
      <selection activeCell="A65" sqref="A65"/>
    </sheetView>
  </sheetViews>
  <sheetFormatPr defaultColWidth="8.6328125" defaultRowHeight="13.2" x14ac:dyDescent="0.25"/>
  <cols>
    <col min="1" max="1" width="8.90625" style="56" customWidth="1"/>
    <col min="2" max="2" width="24.90625" style="56" customWidth="1"/>
    <col min="3" max="6" width="5.6328125" style="56" customWidth="1"/>
    <col min="7" max="7" width="8.6328125" style="56"/>
    <col min="8" max="8" width="22.6328125" style="56" customWidth="1"/>
    <col min="9" max="11" width="5.6328125" style="56" customWidth="1"/>
    <col min="12" max="16384" width="8.6328125" style="56"/>
  </cols>
  <sheetData>
    <row r="2" spans="1:12" ht="17.399999999999999" x14ac:dyDescent="0.3">
      <c r="A2" s="110" t="s">
        <v>159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2" ht="17.25" customHeight="1" x14ac:dyDescent="0.25">
      <c r="A3" s="111" t="s">
        <v>133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2" ht="17.399999999999999" x14ac:dyDescent="0.3">
      <c r="A4" s="101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2" ht="17.399999999999999" x14ac:dyDescent="0.3">
      <c r="A5" s="9"/>
      <c r="B5" s="3"/>
      <c r="C5" s="1"/>
      <c r="D5" s="60"/>
      <c r="E5" s="60"/>
      <c r="F5" s="60"/>
      <c r="G5" s="55" t="s">
        <v>2</v>
      </c>
      <c r="H5" s="27"/>
      <c r="I5" s="28"/>
      <c r="J5" s="31"/>
      <c r="K5" s="29"/>
    </row>
    <row r="6" spans="1:12" ht="20.399999999999999" x14ac:dyDescent="0.35">
      <c r="A6" s="82"/>
      <c r="B6" s="3"/>
      <c r="C6" s="54"/>
      <c r="D6" s="1"/>
      <c r="E6" s="3"/>
      <c r="F6" s="6"/>
      <c r="G6" s="55" t="s">
        <v>3</v>
      </c>
      <c r="H6" s="27"/>
      <c r="I6" s="28"/>
      <c r="J6" s="31"/>
      <c r="K6" s="29"/>
    </row>
    <row r="7" spans="1:12" ht="20.25" customHeight="1" x14ac:dyDescent="0.25">
      <c r="A7" s="124" t="s">
        <v>4</v>
      </c>
      <c r="B7" s="124"/>
      <c r="C7" s="124"/>
      <c r="D7" s="124"/>
      <c r="E7" s="124"/>
      <c r="F7" s="6"/>
      <c r="G7" s="16" t="s">
        <v>5</v>
      </c>
      <c r="H7" s="27"/>
      <c r="I7" s="28"/>
      <c r="J7" s="31"/>
      <c r="K7" s="29"/>
    </row>
    <row r="8" spans="1:12" ht="18.75" customHeight="1" x14ac:dyDescent="0.3">
      <c r="A8" s="83"/>
      <c r="B8" s="33"/>
      <c r="C8" s="3"/>
      <c r="D8" s="1"/>
      <c r="E8" s="61"/>
      <c r="F8" s="1"/>
    </row>
    <row r="9" spans="1:12" x14ac:dyDescent="0.25">
      <c r="A9" s="3"/>
      <c r="B9" s="7"/>
      <c r="C9" s="3"/>
      <c r="D9" s="1"/>
      <c r="E9" s="1"/>
      <c r="F9" s="1"/>
      <c r="G9" s="3"/>
      <c r="H9" s="6"/>
      <c r="I9" s="6"/>
      <c r="J9" s="6"/>
    </row>
    <row r="10" spans="1:12" x14ac:dyDescent="0.25">
      <c r="A10" s="112" t="s">
        <v>134</v>
      </c>
      <c r="B10" s="113"/>
      <c r="C10" s="69" t="s">
        <v>7</v>
      </c>
      <c r="D10" s="70" t="s">
        <v>8</v>
      </c>
      <c r="E10" s="70" t="s">
        <v>9</v>
      </c>
      <c r="F10" s="1"/>
      <c r="G10" s="62" t="s">
        <v>10</v>
      </c>
      <c r="H10" s="63"/>
      <c r="I10" s="64" t="s">
        <v>7</v>
      </c>
      <c r="J10" s="65" t="s">
        <v>8</v>
      </c>
      <c r="K10" s="65" t="s">
        <v>9</v>
      </c>
    </row>
    <row r="11" spans="1:12" ht="14.1" customHeight="1" x14ac:dyDescent="0.25">
      <c r="A11" s="8" t="s">
        <v>11</v>
      </c>
      <c r="B11" s="3" t="s">
        <v>12</v>
      </c>
      <c r="C11" s="1">
        <v>4</v>
      </c>
      <c r="D11" s="19"/>
      <c r="E11" s="19"/>
      <c r="F11" s="1"/>
      <c r="G11" s="8" t="s">
        <v>13</v>
      </c>
      <c r="H11" s="3" t="s">
        <v>135</v>
      </c>
      <c r="I11" s="1">
        <v>3</v>
      </c>
      <c r="J11" s="87"/>
      <c r="K11" s="5"/>
    </row>
    <row r="12" spans="1:12" ht="14.1" customHeight="1" x14ac:dyDescent="0.25">
      <c r="A12" s="8">
        <v>173.11099999999999</v>
      </c>
      <c r="B12" s="3" t="s">
        <v>15</v>
      </c>
      <c r="C12" s="1">
        <v>1</v>
      </c>
      <c r="D12" s="19"/>
      <c r="E12" s="19"/>
      <c r="F12" s="1"/>
      <c r="G12" s="8" t="s">
        <v>136</v>
      </c>
      <c r="H12" s="3" t="s">
        <v>137</v>
      </c>
      <c r="I12" s="1">
        <v>3</v>
      </c>
      <c r="J12" s="86"/>
      <c r="K12" s="19"/>
    </row>
    <row r="13" spans="1:12" ht="14.1" customHeight="1" x14ac:dyDescent="0.25">
      <c r="A13" s="8" t="s">
        <v>138</v>
      </c>
      <c r="B13" s="3" t="s">
        <v>19</v>
      </c>
      <c r="C13" s="1">
        <v>1</v>
      </c>
      <c r="D13" s="19"/>
      <c r="E13" s="19"/>
      <c r="F13" s="1"/>
      <c r="G13" s="8" t="s">
        <v>67</v>
      </c>
      <c r="H13" s="3" t="s">
        <v>139</v>
      </c>
      <c r="I13" s="1">
        <v>1</v>
      </c>
      <c r="J13" s="86"/>
      <c r="K13" s="19"/>
    </row>
    <row r="14" spans="1:12" ht="14.1" customHeight="1" x14ac:dyDescent="0.25">
      <c r="A14" s="8" t="s">
        <v>22</v>
      </c>
      <c r="B14" s="3" t="s">
        <v>23</v>
      </c>
      <c r="C14" s="1">
        <v>3</v>
      </c>
      <c r="D14" s="19"/>
      <c r="E14" s="19"/>
      <c r="F14" s="1"/>
      <c r="G14" s="8" t="s">
        <v>20</v>
      </c>
      <c r="H14" s="3" t="s">
        <v>21</v>
      </c>
      <c r="I14" s="1">
        <v>3</v>
      </c>
      <c r="J14" s="104"/>
      <c r="K14" s="104"/>
    </row>
    <row r="15" spans="1:12" ht="14.1" customHeight="1" x14ac:dyDescent="0.25">
      <c r="A15" s="8" t="s">
        <v>25</v>
      </c>
      <c r="B15" s="3" t="s">
        <v>26</v>
      </c>
      <c r="C15" s="1">
        <v>1</v>
      </c>
      <c r="D15" s="19"/>
      <c r="E15" s="19"/>
      <c r="F15" s="1"/>
      <c r="G15" s="14">
        <v>560.21100000000001</v>
      </c>
      <c r="H15" s="6" t="s">
        <v>24</v>
      </c>
      <c r="I15" s="1">
        <v>1</v>
      </c>
      <c r="J15" s="87"/>
      <c r="K15" s="5"/>
      <c r="L15" s="109"/>
    </row>
    <row r="16" spans="1:12" ht="14.1" customHeight="1" x14ac:dyDescent="0.25">
      <c r="A16" s="8" t="s">
        <v>16</v>
      </c>
      <c r="B16" s="3" t="s">
        <v>17</v>
      </c>
      <c r="C16" s="1">
        <v>3</v>
      </c>
      <c r="D16" s="87"/>
      <c r="E16" s="5"/>
      <c r="F16" s="1"/>
      <c r="G16" s="8" t="s">
        <v>27</v>
      </c>
      <c r="H16" s="3" t="s">
        <v>28</v>
      </c>
      <c r="I16" s="1">
        <v>3</v>
      </c>
      <c r="J16" s="87"/>
      <c r="K16" s="5"/>
      <c r="L16" s="109"/>
    </row>
    <row r="17" spans="1:13" ht="14.1" customHeight="1" x14ac:dyDescent="0.25">
      <c r="A17" s="2" t="s">
        <v>33</v>
      </c>
      <c r="B17" s="3" t="s">
        <v>140</v>
      </c>
      <c r="C17" s="1">
        <v>3</v>
      </c>
      <c r="D17" s="19"/>
      <c r="E17" s="19"/>
      <c r="F17" s="1"/>
      <c r="G17" s="8" t="s">
        <v>31</v>
      </c>
      <c r="H17" s="3" t="s">
        <v>32</v>
      </c>
      <c r="I17" s="1">
        <v>3</v>
      </c>
      <c r="J17" s="87"/>
      <c r="K17" s="5"/>
    </row>
    <row r="18" spans="1:13" ht="14.1" customHeight="1" x14ac:dyDescent="0.25">
      <c r="A18" s="8"/>
      <c r="B18" s="3"/>
      <c r="C18" s="1"/>
      <c r="D18" s="20"/>
      <c r="E18" s="10"/>
      <c r="F18" s="1"/>
      <c r="G18" s="8" t="s">
        <v>37</v>
      </c>
      <c r="H18" s="3" t="s">
        <v>38</v>
      </c>
      <c r="I18" s="1">
        <v>3</v>
      </c>
      <c r="J18" s="87"/>
      <c r="K18" s="5"/>
    </row>
    <row r="19" spans="1:13" ht="14.1" customHeight="1" x14ac:dyDescent="0.25">
      <c r="A19" s="44"/>
      <c r="B19" s="45" t="s">
        <v>39</v>
      </c>
      <c r="C19" s="41">
        <v>16</v>
      </c>
      <c r="D19" s="42"/>
      <c r="E19" s="46">
        <f>SUM(E11:E17)</f>
        <v>0</v>
      </c>
      <c r="F19" s="1"/>
      <c r="G19" s="8" t="s">
        <v>40</v>
      </c>
      <c r="H19" s="3" t="s">
        <v>41</v>
      </c>
      <c r="I19" s="1">
        <v>3</v>
      </c>
      <c r="J19" s="87"/>
      <c r="K19" s="5"/>
    </row>
    <row r="20" spans="1:13" ht="14.1" customHeight="1" x14ac:dyDescent="0.25">
      <c r="A20" s="9"/>
      <c r="B20" s="3"/>
      <c r="C20" s="1"/>
      <c r="D20" s="1"/>
      <c r="E20" s="1"/>
      <c r="F20" s="1"/>
      <c r="G20" s="8" t="s">
        <v>42</v>
      </c>
      <c r="H20" s="3" t="s">
        <v>43</v>
      </c>
      <c r="I20" s="1">
        <v>4</v>
      </c>
      <c r="J20" s="86"/>
      <c r="K20" s="19"/>
    </row>
    <row r="21" spans="1:13" ht="14.1" customHeight="1" x14ac:dyDescent="0.25">
      <c r="A21" s="114" t="s">
        <v>44</v>
      </c>
      <c r="B21" s="115"/>
      <c r="C21" s="71" t="s">
        <v>7</v>
      </c>
      <c r="D21" s="72" t="s">
        <v>8</v>
      </c>
      <c r="E21" s="72" t="s">
        <v>9</v>
      </c>
      <c r="F21" s="1"/>
      <c r="G21" s="8" t="s">
        <v>45</v>
      </c>
      <c r="H21" s="3" t="s">
        <v>46</v>
      </c>
      <c r="I21" s="1">
        <v>3</v>
      </c>
      <c r="J21" s="86"/>
      <c r="K21" s="19"/>
    </row>
    <row r="22" spans="1:13" ht="14.1" customHeight="1" x14ac:dyDescent="0.25">
      <c r="A22" s="14" t="s">
        <v>47</v>
      </c>
      <c r="B22" s="3" t="s">
        <v>48</v>
      </c>
      <c r="C22" s="1">
        <v>4</v>
      </c>
      <c r="D22" s="4"/>
      <c r="E22" s="5"/>
      <c r="F22" s="1"/>
      <c r="G22" s="8" t="s">
        <v>141</v>
      </c>
      <c r="H22" s="3" t="s">
        <v>142</v>
      </c>
      <c r="I22" s="1">
        <v>3</v>
      </c>
      <c r="J22" s="87"/>
      <c r="K22" s="5"/>
    </row>
    <row r="23" spans="1:13" ht="14.1" customHeight="1" x14ac:dyDescent="0.25">
      <c r="A23" s="14" t="s">
        <v>51</v>
      </c>
      <c r="B23" s="3" t="s">
        <v>52</v>
      </c>
      <c r="C23" s="1">
        <v>4</v>
      </c>
      <c r="D23" s="4"/>
      <c r="E23" s="5"/>
      <c r="F23" s="1"/>
      <c r="G23" s="8" t="s">
        <v>143</v>
      </c>
      <c r="H23" s="3" t="s">
        <v>36</v>
      </c>
      <c r="I23" s="1">
        <v>3</v>
      </c>
      <c r="J23" s="87"/>
      <c r="K23" s="5"/>
    </row>
    <row r="24" spans="1:13" ht="14.1" customHeight="1" x14ac:dyDescent="0.25">
      <c r="A24" s="8" t="s">
        <v>59</v>
      </c>
      <c r="B24" s="3" t="s">
        <v>60</v>
      </c>
      <c r="C24" s="1">
        <v>4</v>
      </c>
      <c r="D24" s="4"/>
      <c r="E24" s="5"/>
      <c r="F24" s="1"/>
      <c r="G24" s="14">
        <v>560.36199999999997</v>
      </c>
      <c r="H24" s="6" t="s">
        <v>144</v>
      </c>
      <c r="I24" s="1">
        <v>3</v>
      </c>
      <c r="J24" s="87"/>
      <c r="K24" s="5"/>
    </row>
    <row r="25" spans="1:13" ht="14.1" customHeight="1" x14ac:dyDescent="0.25">
      <c r="A25" s="8" t="s">
        <v>55</v>
      </c>
      <c r="B25" s="3" t="s">
        <v>56</v>
      </c>
      <c r="C25" s="1">
        <v>4</v>
      </c>
      <c r="D25" s="4"/>
      <c r="E25" s="5"/>
      <c r="F25" s="1"/>
      <c r="G25" s="8" t="s">
        <v>145</v>
      </c>
      <c r="H25" s="3" t="s">
        <v>146</v>
      </c>
      <c r="I25" s="1">
        <v>3</v>
      </c>
      <c r="J25" s="87"/>
      <c r="K25" s="5"/>
    </row>
    <row r="26" spans="1:13" ht="14.1" customHeight="1" x14ac:dyDescent="0.25">
      <c r="A26" s="36"/>
      <c r="B26" s="37"/>
      <c r="C26" s="38"/>
      <c r="D26" s="39"/>
      <c r="E26" s="40"/>
      <c r="F26" s="1"/>
      <c r="G26" s="8" t="s">
        <v>57</v>
      </c>
      <c r="H26" s="3" t="s">
        <v>58</v>
      </c>
      <c r="I26" s="1">
        <v>3</v>
      </c>
      <c r="J26" s="87"/>
      <c r="K26" s="5"/>
      <c r="M26" s="3"/>
    </row>
    <row r="27" spans="1:13" ht="14.1" customHeight="1" x14ac:dyDescent="0.25">
      <c r="A27" s="44"/>
      <c r="B27" s="45" t="s">
        <v>62</v>
      </c>
      <c r="C27" s="41">
        <f>SUM(C22:C25)</f>
        <v>16</v>
      </c>
      <c r="D27" s="42"/>
      <c r="E27" s="43">
        <f>SUM(E22:E26)</f>
        <v>0</v>
      </c>
      <c r="F27" s="1"/>
      <c r="G27" s="93"/>
      <c r="J27" s="103"/>
      <c r="K27" s="103"/>
      <c r="M27" s="3"/>
    </row>
    <row r="28" spans="1:13" ht="14.1" customHeight="1" x14ac:dyDescent="0.25">
      <c r="A28" s="6"/>
      <c r="B28" s="6"/>
      <c r="C28" s="6"/>
      <c r="D28" s="6"/>
      <c r="E28" s="6"/>
      <c r="F28" s="1"/>
      <c r="G28" s="44"/>
      <c r="H28" s="45" t="s">
        <v>61</v>
      </c>
      <c r="I28" s="41">
        <f>SUM(I11:I26)</f>
        <v>45</v>
      </c>
      <c r="J28" s="43"/>
      <c r="K28" s="43">
        <f>SUM(K11:K26)</f>
        <v>0</v>
      </c>
      <c r="M28" s="3"/>
    </row>
    <row r="29" spans="1:13" ht="14.1" customHeight="1" x14ac:dyDescent="0.25">
      <c r="A29" s="6"/>
      <c r="B29" s="6"/>
      <c r="C29" s="6"/>
      <c r="D29" s="6"/>
      <c r="E29" s="6"/>
      <c r="F29" s="1"/>
      <c r="G29" s="105"/>
      <c r="H29" s="106"/>
      <c r="I29" s="38"/>
      <c r="J29" s="38"/>
      <c r="K29" s="38"/>
      <c r="M29" s="3"/>
    </row>
    <row r="30" spans="1:13" ht="14.1" customHeight="1" x14ac:dyDescent="0.25">
      <c r="A30" s="118" t="s">
        <v>66</v>
      </c>
      <c r="B30" s="119"/>
      <c r="C30" s="68" t="s">
        <v>7</v>
      </c>
      <c r="D30" s="67" t="s">
        <v>8</v>
      </c>
      <c r="E30" s="66" t="s">
        <v>9</v>
      </c>
      <c r="F30" s="1"/>
      <c r="G30" s="62" t="s">
        <v>83</v>
      </c>
      <c r="H30" s="63"/>
      <c r="I30" s="64" t="s">
        <v>7</v>
      </c>
      <c r="J30" s="65" t="s">
        <v>8</v>
      </c>
      <c r="K30" s="65" t="s">
        <v>9</v>
      </c>
      <c r="M30" s="3"/>
    </row>
    <row r="31" spans="1:13" ht="14.1" customHeight="1" x14ac:dyDescent="0.25">
      <c r="A31" s="120" t="s">
        <v>69</v>
      </c>
      <c r="B31" s="121"/>
      <c r="C31" s="34"/>
      <c r="D31" s="88"/>
      <c r="E31" s="89"/>
      <c r="F31" s="1"/>
      <c r="G31" s="8" t="s">
        <v>85</v>
      </c>
      <c r="H31" s="3" t="s">
        <v>86</v>
      </c>
      <c r="I31" s="1">
        <v>3</v>
      </c>
      <c r="J31" s="19"/>
      <c r="K31" s="19"/>
      <c r="M31" s="3"/>
    </row>
    <row r="32" spans="1:13" ht="14.1" customHeight="1" x14ac:dyDescent="0.25">
      <c r="A32" s="94"/>
      <c r="B32" s="90"/>
      <c r="C32" s="91">
        <v>3</v>
      </c>
      <c r="D32" s="92"/>
      <c r="E32" s="92"/>
      <c r="F32" s="1"/>
      <c r="G32" s="8" t="s">
        <v>158</v>
      </c>
      <c r="H32" s="3" t="s">
        <v>88</v>
      </c>
      <c r="I32" s="1">
        <v>3</v>
      </c>
      <c r="J32" s="19"/>
      <c r="K32" s="19"/>
      <c r="M32" s="3"/>
    </row>
    <row r="33" spans="1:11" ht="14.1" customHeight="1" x14ac:dyDescent="0.25">
      <c r="A33" s="8"/>
      <c r="B33" s="95" t="s">
        <v>74</v>
      </c>
      <c r="C33" s="1"/>
      <c r="D33" s="20"/>
      <c r="E33" s="10"/>
      <c r="F33" s="1"/>
      <c r="G33" s="8" t="s">
        <v>75</v>
      </c>
      <c r="H33" s="3" t="s">
        <v>76</v>
      </c>
      <c r="I33" s="1">
        <v>0.5</v>
      </c>
      <c r="J33" s="87"/>
      <c r="K33" s="5"/>
    </row>
    <row r="34" spans="1:11" ht="14.1" customHeight="1" x14ac:dyDescent="0.25">
      <c r="A34" s="94"/>
      <c r="B34" s="96"/>
      <c r="C34" s="91">
        <v>3</v>
      </c>
      <c r="D34" s="92"/>
      <c r="E34" s="92"/>
      <c r="F34" s="1"/>
      <c r="G34" s="8" t="s">
        <v>77</v>
      </c>
      <c r="H34" s="3" t="s">
        <v>78</v>
      </c>
      <c r="I34" s="1">
        <v>0.5</v>
      </c>
      <c r="J34" s="87"/>
      <c r="K34" s="5"/>
    </row>
    <row r="35" spans="1:11" ht="14.1" customHeight="1" x14ac:dyDescent="0.25">
      <c r="A35" s="8"/>
      <c r="B35" s="95" t="s">
        <v>79</v>
      </c>
      <c r="C35" s="1"/>
      <c r="D35" s="20"/>
      <c r="E35" s="10"/>
      <c r="F35" s="1"/>
      <c r="G35" s="8" t="s">
        <v>90</v>
      </c>
      <c r="H35" s="3" t="s">
        <v>91</v>
      </c>
      <c r="I35" s="1">
        <v>3</v>
      </c>
      <c r="J35" s="87"/>
      <c r="K35" s="5"/>
    </row>
    <row r="36" spans="1:11" ht="14.1" customHeight="1" x14ac:dyDescent="0.25">
      <c r="A36" s="94"/>
      <c r="B36" s="96"/>
      <c r="C36" s="91">
        <v>3</v>
      </c>
      <c r="D36" s="92"/>
      <c r="E36" s="92"/>
      <c r="F36" s="1"/>
      <c r="G36" s="8" t="s">
        <v>92</v>
      </c>
      <c r="H36" s="3" t="s">
        <v>93</v>
      </c>
      <c r="I36" s="1">
        <v>3</v>
      </c>
      <c r="J36" s="87"/>
      <c r="K36" s="5"/>
    </row>
    <row r="37" spans="1:11" ht="14.1" customHeight="1" x14ac:dyDescent="0.25">
      <c r="A37" s="8" t="s">
        <v>81</v>
      </c>
      <c r="B37" s="95" t="s">
        <v>82</v>
      </c>
      <c r="C37" s="1"/>
      <c r="D37" s="20"/>
      <c r="E37" s="10"/>
      <c r="F37" s="1"/>
      <c r="G37" s="8" t="s">
        <v>95</v>
      </c>
      <c r="H37" s="3"/>
      <c r="I37" s="1">
        <v>0</v>
      </c>
      <c r="J37" s="4"/>
      <c r="K37" s="5"/>
    </row>
    <row r="38" spans="1:11" ht="14.1" customHeight="1" x14ac:dyDescent="0.25">
      <c r="A38" s="94"/>
      <c r="B38" s="96"/>
      <c r="C38" s="91">
        <v>3</v>
      </c>
      <c r="D38" s="92"/>
      <c r="E38" s="92"/>
      <c r="F38" s="1"/>
      <c r="G38" s="36"/>
      <c r="H38" s="37"/>
      <c r="I38" s="38"/>
      <c r="J38" s="39"/>
      <c r="K38" s="40"/>
    </row>
    <row r="39" spans="1:11" ht="14.1" customHeight="1" x14ac:dyDescent="0.25">
      <c r="A39" s="8" t="s">
        <v>81</v>
      </c>
      <c r="B39" s="95" t="s">
        <v>84</v>
      </c>
      <c r="C39" s="1"/>
      <c r="D39" s="20"/>
      <c r="E39" s="10"/>
      <c r="F39" s="1"/>
      <c r="G39" s="44"/>
      <c r="H39" s="45" t="s">
        <v>80</v>
      </c>
      <c r="I39" s="41">
        <v>13</v>
      </c>
      <c r="J39" s="42"/>
      <c r="K39" s="43">
        <f>SUM(K31:K37)</f>
        <v>0</v>
      </c>
    </row>
    <row r="40" spans="1:11" ht="14.1" customHeight="1" x14ac:dyDescent="0.25">
      <c r="A40" s="94"/>
      <c r="B40" s="96"/>
      <c r="C40" s="91">
        <v>3</v>
      </c>
      <c r="D40" s="92"/>
      <c r="E40" s="92"/>
      <c r="F40" s="1"/>
    </row>
    <row r="41" spans="1:11" ht="14.1" customHeight="1" x14ac:dyDescent="0.25">
      <c r="A41" s="8" t="s">
        <v>81</v>
      </c>
      <c r="B41" s="95" t="s">
        <v>89</v>
      </c>
      <c r="C41" s="1"/>
      <c r="D41" s="20"/>
      <c r="E41" s="10"/>
      <c r="F41" s="1"/>
      <c r="G41" s="62" t="s">
        <v>98</v>
      </c>
      <c r="H41" s="63"/>
      <c r="I41" s="64" t="s">
        <v>7</v>
      </c>
      <c r="J41" s="65" t="s">
        <v>8</v>
      </c>
      <c r="K41" s="65" t="s">
        <v>9</v>
      </c>
    </row>
    <row r="42" spans="1:11" ht="14.1" customHeight="1" x14ac:dyDescent="0.25">
      <c r="A42" s="8" t="s">
        <v>81</v>
      </c>
      <c r="B42" s="3" t="s">
        <v>81</v>
      </c>
      <c r="C42" s="1"/>
      <c r="D42" s="20"/>
      <c r="E42" s="10"/>
      <c r="F42" s="1"/>
      <c r="G42" s="2" t="s">
        <v>33</v>
      </c>
      <c r="H42" s="13"/>
      <c r="I42" s="1">
        <v>3</v>
      </c>
      <c r="J42" s="86"/>
      <c r="K42" s="19"/>
    </row>
    <row r="43" spans="1:11" ht="14.1" customHeight="1" x14ac:dyDescent="0.25">
      <c r="A43" s="2"/>
      <c r="B43" s="3" t="s">
        <v>147</v>
      </c>
      <c r="C43" s="1"/>
      <c r="D43" s="20"/>
      <c r="E43" s="10"/>
      <c r="F43" s="1"/>
      <c r="G43" s="2" t="s">
        <v>33</v>
      </c>
      <c r="H43" s="31"/>
      <c r="I43" s="1">
        <v>3</v>
      </c>
      <c r="J43" s="86"/>
      <c r="K43" s="19"/>
    </row>
    <row r="44" spans="1:11" ht="14.1" customHeight="1" x14ac:dyDescent="0.25">
      <c r="A44" s="8"/>
      <c r="B44" s="3"/>
      <c r="C44" s="1"/>
      <c r="D44" s="20"/>
      <c r="E44" s="10"/>
      <c r="F44" s="1"/>
      <c r="G44" s="36"/>
      <c r="H44" s="37"/>
      <c r="I44" s="38"/>
      <c r="J44" s="39"/>
      <c r="K44" s="51"/>
    </row>
    <row r="45" spans="1:11" ht="14.1" customHeight="1" x14ac:dyDescent="0.25">
      <c r="A45" s="122" t="s">
        <v>148</v>
      </c>
      <c r="B45" s="123"/>
      <c r="C45" s="41">
        <v>15</v>
      </c>
      <c r="D45" s="42"/>
      <c r="E45" s="46">
        <f>SUM(E32:E41)</f>
        <v>0</v>
      </c>
      <c r="F45" s="1"/>
      <c r="G45" s="44"/>
      <c r="H45" s="45" t="s">
        <v>104</v>
      </c>
      <c r="I45" s="41">
        <v>6</v>
      </c>
      <c r="J45" s="42"/>
      <c r="K45" s="46">
        <f>SUM(K42:K43)</f>
        <v>0</v>
      </c>
    </row>
    <row r="46" spans="1:11" ht="14.1" customHeight="1" x14ac:dyDescent="0.25">
      <c r="A46" s="9"/>
      <c r="B46" s="7"/>
      <c r="C46" s="7"/>
      <c r="D46" s="7"/>
      <c r="E46" s="7"/>
      <c r="F46" s="1"/>
    </row>
    <row r="47" spans="1:11" ht="14.1" customHeight="1" x14ac:dyDescent="0.25">
      <c r="A47" s="116" t="s">
        <v>97</v>
      </c>
      <c r="B47" s="117"/>
      <c r="C47" s="73" t="s">
        <v>7</v>
      </c>
      <c r="D47" s="74" t="s">
        <v>8</v>
      </c>
      <c r="E47" s="74" t="s">
        <v>9</v>
      </c>
      <c r="F47" s="1"/>
      <c r="G47" s="78" t="s">
        <v>105</v>
      </c>
      <c r="H47" s="79"/>
      <c r="I47" s="80" t="s">
        <v>7</v>
      </c>
      <c r="J47" s="81"/>
      <c r="K47" s="81" t="s">
        <v>106</v>
      </c>
    </row>
    <row r="48" spans="1:11" ht="14.1" customHeight="1" x14ac:dyDescent="0.25">
      <c r="A48" s="8" t="s">
        <v>33</v>
      </c>
      <c r="B48" s="3" t="s">
        <v>149</v>
      </c>
      <c r="C48" s="1" t="str">
        <f>"2 - 3"</f>
        <v>2 - 3</v>
      </c>
      <c r="D48" s="19"/>
      <c r="E48" s="19"/>
      <c r="F48" s="1"/>
      <c r="G48" s="14"/>
      <c r="H48" s="3"/>
      <c r="I48" s="1"/>
      <c r="J48" s="15"/>
      <c r="K48" s="15"/>
    </row>
    <row r="49" spans="1:11" ht="14.1" customHeight="1" x14ac:dyDescent="0.25">
      <c r="A49" s="57"/>
      <c r="B49" s="98" t="s">
        <v>100</v>
      </c>
      <c r="C49" s="1">
        <v>3</v>
      </c>
      <c r="D49" s="19"/>
      <c r="E49" s="19"/>
      <c r="F49" s="1"/>
      <c r="G49" s="44"/>
      <c r="H49" s="77" t="s">
        <v>108</v>
      </c>
      <c r="I49" s="41">
        <v>125</v>
      </c>
      <c r="J49" s="43"/>
      <c r="K49" s="43">
        <f>SUM(E19,E27,E45,E56,K28,K39,K45)</f>
        <v>0</v>
      </c>
    </row>
    <row r="50" spans="1:11" ht="14.1" customHeight="1" x14ac:dyDescent="0.25">
      <c r="A50" s="32"/>
      <c r="B50" s="99" t="s">
        <v>101</v>
      </c>
      <c r="C50" s="1">
        <v>3</v>
      </c>
      <c r="D50" s="19"/>
      <c r="E50" s="19"/>
      <c r="F50" s="6"/>
      <c r="I50" s="6"/>
      <c r="J50" s="6"/>
      <c r="K50" s="6"/>
    </row>
    <row r="51" spans="1:11" ht="14.1" customHeight="1" x14ac:dyDescent="0.25">
      <c r="A51" s="30"/>
      <c r="B51" s="99" t="s">
        <v>102</v>
      </c>
      <c r="C51" s="1">
        <v>3</v>
      </c>
      <c r="D51" s="19"/>
      <c r="E51" s="19"/>
      <c r="F51" s="6"/>
      <c r="G51" s="102" t="s">
        <v>110</v>
      </c>
      <c r="H51" s="6"/>
      <c r="I51" s="6"/>
      <c r="J51" s="6"/>
      <c r="K51" s="6"/>
    </row>
    <row r="52" spans="1:11" ht="14.1" customHeight="1" x14ac:dyDescent="0.25">
      <c r="A52" s="30"/>
      <c r="B52" s="99" t="s">
        <v>103</v>
      </c>
      <c r="C52" s="1">
        <v>3</v>
      </c>
      <c r="D52" s="19"/>
      <c r="E52" s="19"/>
      <c r="F52" s="6"/>
      <c r="G52" s="102" t="s">
        <v>112</v>
      </c>
      <c r="H52" s="6"/>
      <c r="I52" s="6"/>
      <c r="J52" s="6"/>
      <c r="K52" s="6"/>
    </row>
    <row r="53" spans="1:11" ht="14.1" customHeight="1" x14ac:dyDescent="0.25">
      <c r="A53" s="30"/>
      <c r="B53" s="13"/>
      <c r="C53" s="1"/>
      <c r="D53" s="19"/>
      <c r="E53" s="19"/>
      <c r="F53" s="1"/>
      <c r="G53" s="18" t="s">
        <v>114</v>
      </c>
      <c r="H53" s="6"/>
    </row>
    <row r="54" spans="1:11" ht="14.1" customHeight="1" x14ac:dyDescent="0.25">
      <c r="A54" s="30"/>
      <c r="B54" s="13"/>
      <c r="C54" s="1"/>
      <c r="D54" s="19"/>
      <c r="E54" s="19"/>
      <c r="F54" s="1"/>
    </row>
    <row r="55" spans="1:11" ht="14.1" customHeight="1" x14ac:dyDescent="0.25">
      <c r="A55" s="2"/>
      <c r="B55" s="3"/>
      <c r="C55" s="1"/>
      <c r="D55" s="20"/>
      <c r="E55" s="10"/>
      <c r="F55" s="1"/>
    </row>
    <row r="56" spans="1:11" ht="14.1" customHeight="1" x14ac:dyDescent="0.25">
      <c r="A56" s="44"/>
      <c r="B56" s="45" t="s">
        <v>107</v>
      </c>
      <c r="C56" s="41">
        <f>125-SUM(C45,C27,C19,I28,I39,I45)</f>
        <v>14</v>
      </c>
      <c r="D56" s="42"/>
      <c r="E56" s="46">
        <f>SUM(E48:E54)</f>
        <v>0</v>
      </c>
      <c r="F56" s="1"/>
      <c r="G56" s="47" t="s">
        <v>118</v>
      </c>
      <c r="H56" s="7"/>
      <c r="I56" s="7"/>
      <c r="J56" s="7"/>
      <c r="K56" s="7"/>
    </row>
    <row r="57" spans="1:11" ht="14.1" customHeight="1" x14ac:dyDescent="0.25">
      <c r="A57" s="9"/>
      <c r="B57" s="7"/>
      <c r="C57" s="7"/>
      <c r="D57" s="7"/>
      <c r="E57" s="7"/>
      <c r="F57" s="1"/>
      <c r="G57" s="48"/>
      <c r="H57" s="49"/>
      <c r="I57" s="49"/>
      <c r="J57" s="49"/>
      <c r="K57" s="50"/>
    </row>
    <row r="58" spans="1:11" ht="14.1" customHeight="1" x14ac:dyDescent="0.25">
      <c r="A58" s="76" t="s">
        <v>109</v>
      </c>
      <c r="B58" s="7"/>
      <c r="C58" s="7"/>
      <c r="D58" s="7"/>
      <c r="E58" s="7"/>
      <c r="G58" s="11"/>
      <c r="H58" s="12"/>
      <c r="I58" s="12"/>
      <c r="J58" s="12"/>
      <c r="K58" s="21"/>
    </row>
    <row r="59" spans="1:11" ht="14.1" customHeight="1" x14ac:dyDescent="0.25">
      <c r="A59" s="9" t="s">
        <v>111</v>
      </c>
      <c r="B59" s="7"/>
      <c r="C59" s="7"/>
      <c r="D59" s="7"/>
      <c r="E59" s="7"/>
      <c r="G59" s="52" t="s">
        <v>120</v>
      </c>
      <c r="H59" s="6"/>
      <c r="I59" s="6"/>
      <c r="J59" s="6"/>
      <c r="K59" s="6"/>
    </row>
    <row r="60" spans="1:11" ht="14.1" customHeight="1" x14ac:dyDescent="0.25">
      <c r="A60" s="9" t="s">
        <v>113</v>
      </c>
      <c r="B60" s="7"/>
      <c r="C60" s="7"/>
      <c r="D60" s="7"/>
      <c r="E60" s="7"/>
      <c r="G60" s="53"/>
      <c r="H60" s="22"/>
      <c r="I60" s="22"/>
      <c r="J60" s="22"/>
      <c r="K60" s="23"/>
    </row>
    <row r="61" spans="1:11" ht="14.1" customHeight="1" x14ac:dyDescent="0.25">
      <c r="A61" s="6" t="s">
        <v>115</v>
      </c>
      <c r="B61" s="6"/>
      <c r="C61" s="6"/>
      <c r="D61" s="6"/>
      <c r="E61" s="6"/>
      <c r="G61" s="24"/>
      <c r="H61" s="25"/>
      <c r="I61" s="25"/>
      <c r="J61" s="25"/>
      <c r="K61" s="26"/>
    </row>
    <row r="62" spans="1:11" ht="14.1" customHeight="1" x14ac:dyDescent="0.25">
      <c r="A62" s="6" t="s">
        <v>150</v>
      </c>
      <c r="B62" s="6"/>
      <c r="C62" s="6"/>
      <c r="D62" s="6"/>
      <c r="E62" s="6"/>
      <c r="G62" s="52" t="s">
        <v>124</v>
      </c>
      <c r="H62" s="6"/>
      <c r="I62" s="6"/>
      <c r="J62" s="6"/>
      <c r="K62" s="6"/>
    </row>
    <row r="63" spans="1:11" ht="14.1" customHeight="1" x14ac:dyDescent="0.25">
      <c r="A63" s="6" t="s">
        <v>151</v>
      </c>
      <c r="B63" s="6"/>
      <c r="C63" s="6"/>
      <c r="D63" s="6"/>
      <c r="E63" s="6"/>
      <c r="G63" s="48"/>
      <c r="H63" s="49"/>
      <c r="I63" s="49"/>
      <c r="J63" s="49"/>
      <c r="K63" s="50"/>
    </row>
    <row r="64" spans="1:11" ht="14.1" customHeight="1" x14ac:dyDescent="0.25">
      <c r="A64" s="6" t="s">
        <v>152</v>
      </c>
      <c r="B64" s="6"/>
      <c r="C64" s="6"/>
      <c r="D64" s="6"/>
      <c r="E64" s="6"/>
      <c r="G64" s="11"/>
      <c r="H64" s="12"/>
      <c r="I64" s="12"/>
      <c r="J64" s="12"/>
      <c r="K64" s="21"/>
    </row>
    <row r="65" spans="1:11" ht="14.1" customHeight="1" x14ac:dyDescent="0.25">
      <c r="A65" s="6" t="s">
        <v>153</v>
      </c>
      <c r="B65" s="6"/>
      <c r="C65" s="6"/>
      <c r="D65" s="6"/>
      <c r="E65" s="6"/>
    </row>
    <row r="66" spans="1:11" ht="14.1" customHeight="1" x14ac:dyDescent="0.25">
      <c r="A66" s="6" t="s">
        <v>154</v>
      </c>
      <c r="B66" s="6"/>
      <c r="C66" s="6"/>
      <c r="D66" s="6"/>
      <c r="E66" s="6"/>
      <c r="G66" s="3"/>
      <c r="H66" s="6"/>
      <c r="I66" s="6"/>
      <c r="J66" s="6"/>
      <c r="K66" s="6"/>
    </row>
    <row r="67" spans="1:11" ht="14.1" customHeight="1" x14ac:dyDescent="0.25">
      <c r="A67" s="6" t="s">
        <v>155</v>
      </c>
      <c r="B67" s="108"/>
      <c r="C67" s="108"/>
      <c r="D67" s="108"/>
      <c r="E67" s="108"/>
      <c r="F67" s="1"/>
    </row>
    <row r="68" spans="1:11" x14ac:dyDescent="0.25">
      <c r="A68" s="6" t="s">
        <v>156</v>
      </c>
      <c r="B68" s="6"/>
      <c r="C68" s="6"/>
      <c r="D68" s="6"/>
      <c r="E68" s="6"/>
    </row>
    <row r="69" spans="1:11" ht="14.1" customHeight="1" x14ac:dyDescent="0.25">
      <c r="A69" s="6" t="s">
        <v>157</v>
      </c>
      <c r="B69" s="6"/>
      <c r="C69" s="6"/>
      <c r="D69" s="6"/>
      <c r="E69" s="6"/>
      <c r="F69" s="1"/>
      <c r="G69" s="18"/>
      <c r="H69" s="6"/>
      <c r="I69" s="6"/>
      <c r="J69" s="6"/>
    </row>
    <row r="70" spans="1:11" ht="14.1" customHeight="1" x14ac:dyDescent="0.25">
      <c r="A70" s="6" t="s">
        <v>119</v>
      </c>
      <c r="B70" s="6"/>
      <c r="C70" s="6"/>
      <c r="D70" s="6"/>
      <c r="E70" s="6"/>
      <c r="F70" s="1"/>
      <c r="G70" s="18"/>
      <c r="H70" s="6"/>
      <c r="I70" s="6"/>
      <c r="J70" s="6"/>
    </row>
    <row r="71" spans="1:11" ht="14.1" customHeight="1" x14ac:dyDescent="0.25">
      <c r="A71" s="9"/>
      <c r="B71" s="7"/>
      <c r="C71" s="7"/>
      <c r="D71" s="7"/>
      <c r="E71" s="7"/>
      <c r="F71" s="1"/>
      <c r="G71" s="18"/>
      <c r="H71" s="18"/>
      <c r="I71" s="18"/>
      <c r="J71" s="6"/>
    </row>
    <row r="72" spans="1:11" ht="14.1" customHeight="1" x14ac:dyDescent="0.25">
      <c r="A72" s="76" t="s">
        <v>121</v>
      </c>
      <c r="B72" s="7"/>
      <c r="C72" s="7"/>
      <c r="D72" s="7"/>
      <c r="E72" s="7"/>
      <c r="F72" s="3"/>
      <c r="G72" s="18"/>
      <c r="H72" s="18"/>
      <c r="I72" s="18"/>
      <c r="J72" s="6"/>
    </row>
    <row r="73" spans="1:11" ht="14.1" customHeight="1" x14ac:dyDescent="0.25">
      <c r="A73" s="52" t="s">
        <v>122</v>
      </c>
      <c r="B73" s="7"/>
      <c r="C73" s="3"/>
      <c r="D73" s="17"/>
      <c r="E73" s="1"/>
      <c r="F73" s="3"/>
      <c r="G73" s="3"/>
      <c r="H73" s="6"/>
      <c r="I73" s="6"/>
      <c r="J73" s="6"/>
    </row>
    <row r="74" spans="1:11" ht="14.1" customHeight="1" x14ac:dyDescent="0.25">
      <c r="A74" s="6" t="s">
        <v>123</v>
      </c>
      <c r="B74" s="3"/>
      <c r="C74" s="3"/>
      <c r="D74" s="3"/>
      <c r="E74" s="3"/>
      <c r="F74" s="18"/>
    </row>
    <row r="75" spans="1:11" s="6" customFormat="1" ht="14.1" customHeight="1" x14ac:dyDescent="0.25">
      <c r="A75" s="6" t="s">
        <v>125</v>
      </c>
      <c r="B75" s="3"/>
      <c r="C75" s="3"/>
      <c r="D75" s="3"/>
      <c r="E75" s="3"/>
      <c r="F75" s="18"/>
      <c r="G75" s="56"/>
      <c r="H75" s="56"/>
      <c r="I75" s="56"/>
      <c r="J75" s="56"/>
      <c r="K75" s="56"/>
    </row>
    <row r="76" spans="1:11" ht="14.1" customHeight="1" x14ac:dyDescent="0.25">
      <c r="A76" s="6" t="s">
        <v>126</v>
      </c>
      <c r="B76" s="3"/>
      <c r="C76" s="3"/>
      <c r="D76" s="3"/>
      <c r="E76" s="3"/>
      <c r="F76" s="1"/>
    </row>
    <row r="77" spans="1:11" ht="14.1" customHeight="1" x14ac:dyDescent="0.25">
      <c r="A77" s="6" t="s">
        <v>127</v>
      </c>
      <c r="B77" s="3"/>
      <c r="C77" s="3"/>
      <c r="D77" s="3"/>
      <c r="E77" s="3"/>
      <c r="F77" s="1"/>
    </row>
    <row r="78" spans="1:11" ht="14.1" customHeight="1" x14ac:dyDescent="0.25">
      <c r="A78" s="75" t="s">
        <v>128</v>
      </c>
      <c r="B78" s="3"/>
      <c r="C78" s="3"/>
      <c r="D78" s="3"/>
      <c r="E78" s="3"/>
    </row>
    <row r="79" spans="1:11" ht="14.1" customHeight="1" x14ac:dyDescent="0.25">
      <c r="A79" s="6" t="s">
        <v>129</v>
      </c>
      <c r="B79" s="3"/>
      <c r="C79" s="3"/>
      <c r="D79" s="3"/>
      <c r="E79" s="3"/>
    </row>
    <row r="80" spans="1:11" ht="14.1" customHeight="1" x14ac:dyDescent="0.25">
      <c r="A80" s="75" t="s">
        <v>130</v>
      </c>
      <c r="B80" s="3"/>
      <c r="C80" s="9"/>
      <c r="D80" s="9"/>
      <c r="E80" s="1"/>
    </row>
    <row r="81" spans="1:5" ht="14.1" customHeight="1" x14ac:dyDescent="0.25">
      <c r="A81" s="6" t="s">
        <v>131</v>
      </c>
      <c r="B81" s="3"/>
      <c r="C81" s="3"/>
      <c r="D81" s="3"/>
      <c r="E81" s="1"/>
    </row>
    <row r="82" spans="1:5" ht="14.1" customHeight="1" x14ac:dyDescent="0.25">
      <c r="A82" s="6"/>
    </row>
    <row r="83" spans="1:5" ht="14.1" customHeight="1" x14ac:dyDescent="0.25">
      <c r="A83" s="76" t="s">
        <v>132</v>
      </c>
    </row>
    <row r="84" spans="1:5" ht="14.1" customHeight="1" x14ac:dyDescent="0.25"/>
    <row r="85" spans="1:5" ht="14.1" customHeight="1" x14ac:dyDescent="0.25"/>
    <row r="86" spans="1:5" ht="14.1" customHeight="1" x14ac:dyDescent="0.25"/>
    <row r="87" spans="1:5" ht="14.1" customHeight="1" x14ac:dyDescent="0.25"/>
    <row r="88" spans="1:5" ht="14.1" customHeight="1" x14ac:dyDescent="0.25"/>
    <row r="89" spans="1:5" ht="14.1" customHeight="1" x14ac:dyDescent="0.25"/>
    <row r="90" spans="1:5" ht="14.1" customHeight="1" x14ac:dyDescent="0.25"/>
    <row r="91" spans="1:5" ht="14.1" customHeight="1" x14ac:dyDescent="0.25"/>
    <row r="92" spans="1:5" ht="14.1" customHeight="1" x14ac:dyDescent="0.25"/>
    <row r="93" spans="1:5" ht="14.1" customHeight="1" x14ac:dyDescent="0.25"/>
    <row r="94" spans="1:5" ht="14.1" customHeight="1" x14ac:dyDescent="0.25"/>
    <row r="95" spans="1:5" ht="14.1" customHeight="1" x14ac:dyDescent="0.25"/>
    <row r="96" spans="1:5" ht="14.1" customHeight="1" x14ac:dyDescent="0.25"/>
    <row r="97" ht="14.1" customHeight="1" x14ac:dyDescent="0.25"/>
    <row r="98" ht="14.1" customHeight="1" x14ac:dyDescent="0.25"/>
    <row r="99" ht="14.1" customHeight="1" x14ac:dyDescent="0.25"/>
  </sheetData>
  <mergeCells count="10">
    <mergeCell ref="A47:B47"/>
    <mergeCell ref="A2:K2"/>
    <mergeCell ref="A3:K3"/>
    <mergeCell ref="A7:E7"/>
    <mergeCell ref="A10:B10"/>
    <mergeCell ref="L15:L16"/>
    <mergeCell ref="A21:B21"/>
    <mergeCell ref="A30:B30"/>
    <mergeCell ref="A31:B31"/>
    <mergeCell ref="A45:B45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defaultSize="0" autoFill="0" autoLine="0" autoPict="0">
                <anchor moveWithCells="1">
                  <from>
                    <xdr:col>1</xdr:col>
                    <xdr:colOff>1623060</xdr:colOff>
                    <xdr:row>42</xdr:row>
                    <xdr:rowOff>0</xdr:rowOff>
                  </from>
                  <to>
                    <xdr:col>2</xdr:col>
                    <xdr:colOff>99060</xdr:colOff>
                    <xdr:row>43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checkout2020</vt:lpstr>
      <vt:lpstr>checkout2024</vt:lpstr>
      <vt:lpstr>checkout2020!Print_Area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Sanjay Arwade</dc:creator>
  <cp:keywords/>
  <dc:description/>
  <cp:lastModifiedBy>Rachel Herring Sangree</cp:lastModifiedBy>
  <cp:revision/>
  <dcterms:created xsi:type="dcterms:W3CDTF">2005-12-01T21:18:18Z</dcterms:created>
  <dcterms:modified xsi:type="dcterms:W3CDTF">2025-03-04T15:13:04Z</dcterms:modified>
  <cp:category/>
  <cp:contentStatus/>
</cp:coreProperties>
</file>